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提出方法 　請求者情報" sheetId="1" r:id="rId1"/>
    <sheet name="【修正】請求明細書" sheetId="2" r:id="rId2"/>
    <sheet name="内訳書" sheetId="3" r:id="rId3"/>
  </sheets>
  <definedNames>
    <definedName name="_xlnm.Print_Area" localSheetId="1">【修正】請求明細書!$A$1:$CV$90</definedName>
    <definedName name="_xlnm.Print_Area" localSheetId="0">'提出方法 　請求者情報'!$A$1:$CN$29</definedName>
    <definedName name="_xlnm.Print_Area" localSheetId="2">内訳書!$A$1:$AY$28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L6" i="2" l="1"/>
  <c r="AP28" i="3" l="1"/>
  <c r="AG28" i="3"/>
  <c r="W28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AH26" i="2" l="1"/>
  <c r="CE1" i="2" l="1"/>
  <c r="CE61" i="2" s="1"/>
  <c r="AA64" i="2"/>
  <c r="D64" i="2"/>
  <c r="Z63" i="2"/>
  <c r="N63" i="2"/>
  <c r="AA34" i="2"/>
  <c r="D34" i="2"/>
  <c r="Z33" i="2"/>
  <c r="N33" i="2"/>
  <c r="CL36" i="2"/>
  <c r="CC8" i="2"/>
  <c r="CC38" i="2" s="1"/>
  <c r="CC10" i="2"/>
  <c r="CC70" i="2" s="1"/>
  <c r="CC6" i="2"/>
  <c r="CC36" i="2" s="1"/>
  <c r="CP3" i="2"/>
  <c r="CP33" i="2" s="1"/>
  <c r="CC4" i="2"/>
  <c r="CC34" i="2" s="1"/>
  <c r="AQ9" i="2"/>
  <c r="BC9" i="2"/>
  <c r="AQ10" i="2"/>
  <c r="BC10" i="2"/>
  <c r="AQ11" i="2"/>
  <c r="BC11" i="2"/>
  <c r="AQ12" i="2"/>
  <c r="BC12" i="2"/>
  <c r="AQ13" i="2"/>
  <c r="BC13" i="2"/>
  <c r="AH18" i="2"/>
  <c r="AH19" i="2"/>
  <c r="AH49" i="2" s="1"/>
  <c r="BN49" i="2" s="1"/>
  <c r="AH20" i="2"/>
  <c r="AH50" i="2" s="1"/>
  <c r="AH21" i="2"/>
  <c r="AH51" i="2" s="1"/>
  <c r="BN51" i="2" s="1"/>
  <c r="AH22" i="2"/>
  <c r="AH52" i="2" s="1"/>
  <c r="BN52" i="2" s="1"/>
  <c r="AH23" i="2"/>
  <c r="AH24" i="2"/>
  <c r="AH54" i="2" s="1"/>
  <c r="BN54" i="2" s="1"/>
  <c r="AH25" i="2"/>
  <c r="AH55" i="2" s="1"/>
  <c r="BN55" i="2" s="1"/>
  <c r="AH86" i="2"/>
  <c r="BN86" i="2" s="1"/>
  <c r="AH27" i="2"/>
  <c r="AH87" i="2" s="1"/>
  <c r="BN87" i="2" s="1"/>
  <c r="AH29" i="2"/>
  <c r="CK18" i="2" s="1"/>
  <c r="B39" i="2"/>
  <c r="J39" i="2"/>
  <c r="U39" i="2"/>
  <c r="AF39" i="2"/>
  <c r="B40" i="2"/>
  <c r="J40" i="2"/>
  <c r="U40" i="2"/>
  <c r="AF40" i="2"/>
  <c r="B41" i="2"/>
  <c r="J41" i="2"/>
  <c r="U41" i="2"/>
  <c r="AF41" i="2"/>
  <c r="B42" i="2"/>
  <c r="J42" i="2"/>
  <c r="U42" i="2"/>
  <c r="AF42" i="2"/>
  <c r="B43" i="2"/>
  <c r="J43" i="2"/>
  <c r="AQ43" i="2" s="1"/>
  <c r="BN43" i="2" s="1"/>
  <c r="U43" i="2"/>
  <c r="AF43" i="2"/>
  <c r="A48" i="2"/>
  <c r="E48" i="2"/>
  <c r="S48" i="2"/>
  <c r="X48" i="2"/>
  <c r="AB48" i="2"/>
  <c r="AS48" i="2"/>
  <c r="AW48" i="2"/>
  <c r="BK48" i="2"/>
  <c r="A49" i="2"/>
  <c r="E49" i="2"/>
  <c r="S49" i="2"/>
  <c r="X49" i="2"/>
  <c r="AB49" i="2"/>
  <c r="AS49" i="2"/>
  <c r="AW49" i="2"/>
  <c r="BK49" i="2"/>
  <c r="A50" i="2"/>
  <c r="E50" i="2"/>
  <c r="S50" i="2"/>
  <c r="X50" i="2"/>
  <c r="AB50" i="2"/>
  <c r="AS50" i="2"/>
  <c r="AW50" i="2"/>
  <c r="BK50" i="2"/>
  <c r="A51" i="2"/>
  <c r="E51" i="2"/>
  <c r="S51" i="2"/>
  <c r="X51" i="2"/>
  <c r="AB51" i="2"/>
  <c r="AS51" i="2"/>
  <c r="AW51" i="2"/>
  <c r="BK51" i="2"/>
  <c r="A52" i="2"/>
  <c r="E52" i="2"/>
  <c r="S52" i="2"/>
  <c r="X52" i="2"/>
  <c r="AB52" i="2"/>
  <c r="AS52" i="2"/>
  <c r="AW52" i="2"/>
  <c r="BK52" i="2"/>
  <c r="A53" i="2"/>
  <c r="E53" i="2"/>
  <c r="S53" i="2"/>
  <c r="X53" i="2"/>
  <c r="AB53" i="2"/>
  <c r="AH53" i="2"/>
  <c r="BN53" i="2" s="1"/>
  <c r="AS53" i="2"/>
  <c r="AW53" i="2"/>
  <c r="BK53" i="2"/>
  <c r="A54" i="2"/>
  <c r="E54" i="2"/>
  <c r="S54" i="2"/>
  <c r="X54" i="2"/>
  <c r="AB54" i="2"/>
  <c r="AS54" i="2"/>
  <c r="AW54" i="2"/>
  <c r="BK54" i="2"/>
  <c r="A55" i="2"/>
  <c r="E55" i="2"/>
  <c r="S55" i="2"/>
  <c r="X55" i="2"/>
  <c r="AB55" i="2"/>
  <c r="AS55" i="2"/>
  <c r="AW55" i="2"/>
  <c r="BK55" i="2"/>
  <c r="A56" i="2"/>
  <c r="E56" i="2"/>
  <c r="S56" i="2"/>
  <c r="X56" i="2"/>
  <c r="AB56" i="2"/>
  <c r="AH56" i="2"/>
  <c r="BN56" i="2" s="1"/>
  <c r="AS56" i="2"/>
  <c r="AW56" i="2"/>
  <c r="BK56" i="2"/>
  <c r="A57" i="2"/>
  <c r="E57" i="2"/>
  <c r="S57" i="2"/>
  <c r="X57" i="2"/>
  <c r="AB57" i="2"/>
  <c r="AS57" i="2"/>
  <c r="AW57" i="2"/>
  <c r="BK57" i="2"/>
  <c r="AH59" i="2"/>
  <c r="CK48" i="2" s="1"/>
  <c r="B69" i="2"/>
  <c r="J69" i="2"/>
  <c r="U69" i="2"/>
  <c r="AF69" i="2"/>
  <c r="B70" i="2"/>
  <c r="J70" i="2"/>
  <c r="U70" i="2"/>
  <c r="AF70" i="2"/>
  <c r="B71" i="2"/>
  <c r="J71" i="2"/>
  <c r="U71" i="2"/>
  <c r="AF71" i="2"/>
  <c r="AQ71" i="2"/>
  <c r="BN71" i="2" s="1"/>
  <c r="BC71" i="2"/>
  <c r="B72" i="2"/>
  <c r="J72" i="2"/>
  <c r="U72" i="2"/>
  <c r="BC72" i="2" s="1"/>
  <c r="AF72" i="2"/>
  <c r="B73" i="2"/>
  <c r="J73" i="2"/>
  <c r="U73" i="2"/>
  <c r="BC73" i="2" s="1"/>
  <c r="AF73" i="2"/>
  <c r="A78" i="2"/>
  <c r="E78" i="2"/>
  <c r="S78" i="2"/>
  <c r="X78" i="2"/>
  <c r="AB78" i="2"/>
  <c r="AS78" i="2"/>
  <c r="AW78" i="2"/>
  <c r="BK78" i="2"/>
  <c r="A79" i="2"/>
  <c r="E79" i="2"/>
  <c r="S79" i="2"/>
  <c r="X79" i="2"/>
  <c r="AB79" i="2"/>
  <c r="AS79" i="2"/>
  <c r="AW79" i="2"/>
  <c r="BK79" i="2"/>
  <c r="A80" i="2"/>
  <c r="E80" i="2"/>
  <c r="S80" i="2"/>
  <c r="X80" i="2"/>
  <c r="AB80" i="2"/>
  <c r="AS80" i="2"/>
  <c r="AW80" i="2"/>
  <c r="BK80" i="2"/>
  <c r="A81" i="2"/>
  <c r="E81" i="2"/>
  <c r="S81" i="2"/>
  <c r="X81" i="2"/>
  <c r="AB81" i="2"/>
  <c r="AS81" i="2"/>
  <c r="AW81" i="2"/>
  <c r="BK81" i="2"/>
  <c r="A82" i="2"/>
  <c r="E82" i="2"/>
  <c r="S82" i="2"/>
  <c r="X82" i="2"/>
  <c r="AB82" i="2"/>
  <c r="AS82" i="2"/>
  <c r="AW82" i="2"/>
  <c r="BK82" i="2"/>
  <c r="A83" i="2"/>
  <c r="E83" i="2"/>
  <c r="S83" i="2"/>
  <c r="X83" i="2"/>
  <c r="AB83" i="2"/>
  <c r="AH83" i="2"/>
  <c r="BN83" i="2" s="1"/>
  <c r="AS83" i="2"/>
  <c r="AW83" i="2"/>
  <c r="BK83" i="2"/>
  <c r="A84" i="2"/>
  <c r="E84" i="2"/>
  <c r="S84" i="2"/>
  <c r="X84" i="2"/>
  <c r="AB84" i="2"/>
  <c r="AH84" i="2"/>
  <c r="BN84" i="2" s="1"/>
  <c r="AS84" i="2"/>
  <c r="AW84" i="2"/>
  <c r="BK84" i="2"/>
  <c r="A85" i="2"/>
  <c r="E85" i="2"/>
  <c r="S85" i="2"/>
  <c r="X85" i="2"/>
  <c r="AB85" i="2"/>
  <c r="AS85" i="2"/>
  <c r="AW85" i="2"/>
  <c r="BK85" i="2"/>
  <c r="A86" i="2"/>
  <c r="E86" i="2"/>
  <c r="S86" i="2"/>
  <c r="X86" i="2"/>
  <c r="AB86" i="2"/>
  <c r="AS86" i="2"/>
  <c r="AW86" i="2"/>
  <c r="BK86" i="2"/>
  <c r="A87" i="2"/>
  <c r="E87" i="2"/>
  <c r="S87" i="2"/>
  <c r="X87" i="2"/>
  <c r="AB87" i="2"/>
  <c r="AS87" i="2"/>
  <c r="AW87" i="2"/>
  <c r="BK87" i="2"/>
  <c r="AH89" i="2"/>
  <c r="CK78" i="2" s="1"/>
  <c r="AH30" i="2" l="1"/>
  <c r="CK19" i="2" s="1"/>
  <c r="CK20" i="2" s="1"/>
  <c r="AH60" i="2"/>
  <c r="CK49" i="2" s="1"/>
  <c r="CK50" i="2" s="1"/>
  <c r="AH90" i="2"/>
  <c r="CK79" i="2" s="1"/>
  <c r="CK80" i="2" s="1"/>
  <c r="BB90" i="2" s="1"/>
  <c r="BC43" i="2"/>
  <c r="CC40" i="2"/>
  <c r="CC64" i="2"/>
  <c r="CP63" i="2"/>
  <c r="BN50" i="2"/>
  <c r="AH79" i="2"/>
  <c r="BN79" i="2" s="1"/>
  <c r="AH80" i="2"/>
  <c r="BN80" i="2" s="1"/>
  <c r="AH85" i="2"/>
  <c r="BN85" i="2" s="1"/>
  <c r="AH81" i="2"/>
  <c r="BN81" i="2" s="1"/>
  <c r="AH28" i="2"/>
  <c r="CK13" i="2" s="1"/>
  <c r="AH48" i="2"/>
  <c r="BN48" i="2" s="1"/>
  <c r="AH58" i="2"/>
  <c r="CK43" i="2" s="1"/>
  <c r="AH78" i="2"/>
  <c r="BN78" i="2" s="1"/>
  <c r="AQ40" i="2"/>
  <c r="BN40" i="2" s="1"/>
  <c r="AQ70" i="2"/>
  <c r="BN70" i="2" s="1"/>
  <c r="AQ73" i="2"/>
  <c r="BN73" i="2" s="1"/>
  <c r="AQ42" i="2"/>
  <c r="BN42" i="2" s="1"/>
  <c r="AQ41" i="2"/>
  <c r="BN41" i="2" s="1"/>
  <c r="AQ72" i="2"/>
  <c r="BN72" i="2" s="1"/>
  <c r="BC40" i="2"/>
  <c r="BC70" i="2"/>
  <c r="AQ14" i="2"/>
  <c r="CK12" i="2" s="1"/>
  <c r="AQ69" i="2"/>
  <c r="BN69" i="2" s="1"/>
  <c r="AQ39" i="2"/>
  <c r="BC39" i="2"/>
  <c r="CE31" i="2"/>
  <c r="CL66" i="2"/>
  <c r="CC66" i="2"/>
  <c r="CC68" i="2"/>
  <c r="AH82" i="2"/>
  <c r="BN82" i="2" s="1"/>
  <c r="AH57" i="2"/>
  <c r="BN57" i="2" s="1"/>
  <c r="BC41" i="2"/>
  <c r="BC69" i="2"/>
  <c r="AH88" i="2"/>
  <c r="CK73" i="2" s="1"/>
  <c r="BC42" i="2"/>
  <c r="CK14" i="2" l="1"/>
  <c r="CK16" i="2" s="1"/>
  <c r="CK21" i="2" s="1"/>
  <c r="AQ44" i="2"/>
  <c r="CK42" i="2" s="1"/>
  <c r="CK44" i="2" s="1"/>
  <c r="CK46" i="2" s="1"/>
  <c r="CK51" i="2" s="1"/>
  <c r="AQ74" i="2"/>
  <c r="CK72" i="2" s="1"/>
  <c r="CK74" i="2" s="1"/>
  <c r="BN39" i="2"/>
  <c r="CK76" i="2" l="1"/>
  <c r="AW90" i="2" s="1"/>
  <c r="CK81" i="2" l="1"/>
</calcChain>
</file>

<file path=xl/comments1.xml><?xml version="1.0" encoding="utf-8"?>
<comments xmlns="http://schemas.openxmlformats.org/spreadsheetml/2006/main">
  <authors>
    <author>作成者</author>
  </authors>
  <commentList>
    <comment ref="CE1" authorId="0" shapeId="0">
      <text>
        <r>
          <rPr>
            <sz val="18"/>
            <color indexed="81"/>
            <rFont val="MS P ゴシック"/>
            <family val="3"/>
            <charset val="128"/>
          </rPr>
          <t>請求年月日
請求者情報は
提出方法　請求者シートに
入力してください。</t>
        </r>
      </text>
    </comment>
  </commentList>
</comments>
</file>

<file path=xl/sharedStrings.xml><?xml version="1.0" encoding="utf-8"?>
<sst xmlns="http://schemas.openxmlformats.org/spreadsheetml/2006/main" count="223" uniqueCount="112">
  <si>
    <t>　　　指定請求書の記入例をご参考ください。</t>
    <rPh sb="3" eb="8">
      <t>シテイセイキュウショ</t>
    </rPh>
    <rPh sb="9" eb="12">
      <t>キニュウレイ</t>
    </rPh>
    <rPh sb="14" eb="16">
      <t>サンコウ</t>
    </rPh>
    <phoneticPr fontId="11"/>
  </si>
  <si>
    <t>　・　その他、記入方法については請求明細書と同様です。</t>
    <rPh sb="5" eb="6">
      <t>タ</t>
    </rPh>
    <rPh sb="7" eb="9">
      <t>キニュウ</t>
    </rPh>
    <rPh sb="9" eb="11">
      <t>ホウホウ</t>
    </rPh>
    <rPh sb="16" eb="18">
      <t>セイキュウ</t>
    </rPh>
    <rPh sb="18" eb="21">
      <t>メイサイショ</t>
    </rPh>
    <rPh sb="22" eb="24">
      <t>ドウヨウ</t>
    </rPh>
    <phoneticPr fontId="11"/>
  </si>
  <si>
    <t>杉本興業株式会社　経理部　行</t>
    <rPh sb="0" eb="8">
      <t>スギモトコウギョウ</t>
    </rPh>
    <rPh sb="9" eb="12">
      <t>ケイリブ</t>
    </rPh>
    <rPh sb="13" eb="14">
      <t>ギョウ</t>
    </rPh>
    <phoneticPr fontId="11"/>
  </si>
  <si>
    <t>T</t>
    <phoneticPr fontId="11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</si>
  <si>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11"/>
  </si>
  <si>
    <t>部署/支店名等</t>
    <rPh sb="0" eb="2">
      <t>ブショ</t>
    </rPh>
    <rPh sb="3" eb="6">
      <t>シテンメイ</t>
    </rPh>
    <rPh sb="6" eb="7">
      <t>トウ</t>
    </rPh>
    <phoneticPr fontId="11"/>
  </si>
  <si>
    <t>東京都足立区島根1-2-3
杉本グループ本社ビル　5F</t>
    <rPh sb="0" eb="13">
      <t>シマネ</t>
    </rPh>
    <rPh sb="14" eb="16">
      <t>スギモト</t>
    </rPh>
    <rPh sb="20" eb="22">
      <t>ホンシャ</t>
    </rPh>
    <phoneticPr fontId="11"/>
  </si>
  <si>
    <t>社　　名</t>
    <rPh sb="0" eb="1">
      <t>シャ</t>
    </rPh>
    <rPh sb="3" eb="4">
      <t>ナ</t>
    </rPh>
    <phoneticPr fontId="11"/>
  </si>
  <si>
    <t>〒121-0815</t>
    <phoneticPr fontId="11"/>
  </si>
  <si>
    <t>電話番号</t>
    <rPh sb="0" eb="2">
      <t>デンワ</t>
    </rPh>
    <rPh sb="2" eb="4">
      <t>バンゴウ</t>
    </rPh>
    <phoneticPr fontId="11"/>
  </si>
  <si>
    <t>住所②（ビル名等）</t>
    <rPh sb="0" eb="1">
      <t>ジュウ</t>
    </rPh>
    <rPh sb="1" eb="2">
      <t>ショ</t>
    </rPh>
    <rPh sb="6" eb="8">
      <t>メイトウ</t>
    </rPh>
    <phoneticPr fontId="11"/>
  </si>
  <si>
    <t>住所①（番地）</t>
    <rPh sb="0" eb="1">
      <t>ジュウ</t>
    </rPh>
    <rPh sb="1" eb="2">
      <t>ショ</t>
    </rPh>
    <rPh sb="4" eb="6">
      <t>バンチ</t>
    </rPh>
    <phoneticPr fontId="11"/>
  </si>
  <si>
    <t>請求年月日</t>
    <rPh sb="0" eb="5">
      <t>セイキュウネンガッピ</t>
    </rPh>
    <phoneticPr fontId="11"/>
  </si>
  <si>
    <t>　↓【修正】請求明細書　郵送先※印刷し、貼り付けてご郵送ください。</t>
    <rPh sb="3" eb="5">
      <t>シュウセイ</t>
    </rPh>
    <rPh sb="8" eb="11">
      <t>メイサイショ</t>
    </rPh>
    <phoneticPr fontId="11"/>
  </si>
  <si>
    <r>
      <t>　</t>
    </r>
    <r>
      <rPr>
        <b/>
        <sz val="14"/>
        <rFont val="HG丸ｺﾞｼｯｸM-PRO"/>
        <family val="3"/>
        <charset val="128"/>
      </rPr>
      <t>・　【修正】請求明細書は</t>
    </r>
    <r>
      <rPr>
        <b/>
        <sz val="14"/>
        <color rgb="FFFF0000"/>
        <rFont val="HG丸ｺﾞｼｯｸM-PRO"/>
        <family val="3"/>
        <charset val="128"/>
      </rPr>
      <t>経理部へご郵送ください。</t>
    </r>
    <rPh sb="4" eb="6">
      <t>シュウセイ</t>
    </rPh>
    <rPh sb="7" eb="12">
      <t>セイキュウメイサイショ</t>
    </rPh>
    <rPh sb="13" eb="16">
      <t>ケイリブ</t>
    </rPh>
    <rPh sb="18" eb="20">
      <t>ユウソウ</t>
    </rPh>
    <phoneticPr fontId="11"/>
  </si>
  <si>
    <t>取引先コード</t>
    <rPh sb="0" eb="2">
      <t>トリヒキ</t>
    </rPh>
    <rPh sb="2" eb="3">
      <t>サキ</t>
    </rPh>
    <phoneticPr fontId="11"/>
  </si>
  <si>
    <t>請求者情報</t>
    <rPh sb="0" eb="3">
      <t>セイキュウシャ</t>
    </rPh>
    <rPh sb="3" eb="5">
      <t>ジョウホウ</t>
    </rPh>
    <phoneticPr fontId="11"/>
  </si>
  <si>
    <r>
      <t>　　　　</t>
    </r>
    <r>
      <rPr>
        <b/>
        <sz val="14"/>
        <rFont val="HG丸ｺﾞｼｯｸM-PRO"/>
        <family val="3"/>
        <charset val="128"/>
      </rPr>
      <t>ご注意ください。</t>
    </r>
    <rPh sb="5" eb="7">
      <t>チュウイ</t>
    </rPh>
    <phoneticPr fontId="11"/>
  </si>
  <si>
    <t>　　　※手書きの場合は直接【修正】請求明細書へご記入ください。</t>
    <rPh sb="4" eb="6">
      <t>テガ</t>
    </rPh>
    <rPh sb="8" eb="10">
      <t>バアイ</t>
    </rPh>
    <rPh sb="11" eb="13">
      <t>チョクセツ</t>
    </rPh>
    <rPh sb="24" eb="26">
      <t>キニュウ</t>
    </rPh>
    <phoneticPr fontId="11"/>
  </si>
  <si>
    <r>
      <t>　　　　</t>
    </r>
    <r>
      <rPr>
        <b/>
        <sz val="14"/>
        <rFont val="HG丸ｺﾞｼｯｸM-PRO"/>
        <family val="3"/>
        <charset val="128"/>
      </rPr>
      <t>25日までに届かない場合、ご請求分についてお支払いできませんので</t>
    </r>
    <rPh sb="6" eb="7">
      <t>ニチ</t>
    </rPh>
    <rPh sb="10" eb="11">
      <t>トド</t>
    </rPh>
    <rPh sb="14" eb="16">
      <t>バアイ</t>
    </rPh>
    <rPh sb="18" eb="20">
      <t>セイキュウ</t>
    </rPh>
    <rPh sb="20" eb="21">
      <t>ブン</t>
    </rPh>
    <rPh sb="26" eb="28">
      <t>シハラ</t>
    </rPh>
    <phoneticPr fontId="11"/>
  </si>
  <si>
    <t>　　　【修正】請求明細書に反映されます。</t>
    <rPh sb="4" eb="6">
      <t>シュウセイ</t>
    </rPh>
    <rPh sb="7" eb="12">
      <t>セイキュウメイサイショ</t>
    </rPh>
    <rPh sb="13" eb="15">
      <t>ハンエイ</t>
    </rPh>
    <phoneticPr fontId="11"/>
  </si>
  <si>
    <r>
      <t>　</t>
    </r>
    <r>
      <rPr>
        <b/>
        <sz val="14"/>
        <rFont val="HG丸ｺﾞｼｯｸM-PRO"/>
        <family val="3"/>
        <charset val="128"/>
      </rPr>
      <t>・</t>
    </r>
    <r>
      <rPr>
        <b/>
        <sz val="14"/>
        <color rgb="FFFF0000"/>
        <rFont val="HG丸ｺﾞｼｯｸM-PRO"/>
        <family val="3"/>
        <charset val="128"/>
      </rPr>
      <t>　</t>
    </r>
    <r>
      <rPr>
        <b/>
        <sz val="14"/>
        <rFont val="HG丸ｺﾞｼｯｸM-PRO"/>
        <family val="3"/>
        <charset val="128"/>
      </rPr>
      <t>【修正】請求明細書は</t>
    </r>
    <r>
      <rPr>
        <b/>
        <sz val="14"/>
        <color rgb="FFFF0000"/>
        <rFont val="HG丸ｺﾞｼｯｸM-PRO"/>
        <family val="3"/>
        <charset val="128"/>
      </rPr>
      <t>毎月25日（請求締日の翌月25日）必着</t>
    </r>
    <r>
      <rPr>
        <b/>
        <sz val="14"/>
        <rFont val="HG丸ｺﾞｼｯｸM-PRO"/>
        <family val="3"/>
        <charset val="128"/>
      </rPr>
      <t>と致します。</t>
    </r>
    <rPh sb="4" eb="6">
      <t>シュウセイ</t>
    </rPh>
    <rPh sb="7" eb="12">
      <t>セイキュウメイサイショ</t>
    </rPh>
    <rPh sb="13" eb="15">
      <t>マイツキ</t>
    </rPh>
    <rPh sb="17" eb="18">
      <t>ニチ</t>
    </rPh>
    <rPh sb="19" eb="22">
      <t>セイキュウシ</t>
    </rPh>
    <rPh sb="22" eb="23">
      <t>ヒ</t>
    </rPh>
    <rPh sb="24" eb="26">
      <t>ヨクゲツ</t>
    </rPh>
    <rPh sb="28" eb="29">
      <t>ニチ</t>
    </rPh>
    <rPh sb="30" eb="32">
      <t>ヒッチャク</t>
    </rPh>
    <rPh sb="33" eb="34">
      <t>イタ</t>
    </rPh>
    <phoneticPr fontId="11"/>
  </si>
  <si>
    <t>　・　請求年月日、請求者情報は下記にご入力ください</t>
    <rPh sb="3" eb="5">
      <t>セイキュウ</t>
    </rPh>
    <rPh sb="5" eb="8">
      <t>ネンガッピ</t>
    </rPh>
    <rPh sb="9" eb="12">
      <t>セイキュウシャ</t>
    </rPh>
    <rPh sb="12" eb="14">
      <t>ジョウホウ</t>
    </rPh>
    <rPh sb="15" eb="17">
      <t>カキ</t>
    </rPh>
    <rPh sb="19" eb="21">
      <t>ニュウリョク</t>
    </rPh>
    <phoneticPr fontId="11"/>
  </si>
  <si>
    <t>　　　通常の請求明細書としてはご使用いただけません。</t>
    <rPh sb="3" eb="5">
      <t>ツウジョウ</t>
    </rPh>
    <rPh sb="6" eb="11">
      <t>セイキュウメイサイショ</t>
    </rPh>
    <rPh sb="16" eb="18">
      <t>シヨウ</t>
    </rPh>
    <phoneticPr fontId="11"/>
  </si>
  <si>
    <r>
      <t>　　　</t>
    </r>
    <r>
      <rPr>
        <b/>
        <u/>
        <sz val="14"/>
        <color rgb="FFFF0000"/>
        <rFont val="HG丸ｺﾞｼｯｸM-PRO"/>
        <family val="3"/>
        <charset val="128"/>
      </rPr>
      <t>【修正】請求明細書</t>
    </r>
    <r>
      <rPr>
        <b/>
        <sz val="14"/>
        <rFont val="HG丸ｺﾞｼｯｸM-PRO"/>
        <family val="3"/>
        <charset val="128"/>
      </rPr>
      <t>をご提出ください。</t>
    </r>
    <rPh sb="4" eb="6">
      <t>シュウセイ</t>
    </rPh>
    <rPh sb="7" eb="12">
      <t>セイキュウメイサイショ</t>
    </rPh>
    <rPh sb="14" eb="16">
      <t>テイシュツ</t>
    </rPh>
    <phoneticPr fontId="11"/>
  </si>
  <si>
    <t>　　　　そのため、修正箇所以外もすべて入力の上、ご提出ください。</t>
    <rPh sb="19" eb="21">
      <t>ニュウリョク</t>
    </rPh>
    <rPh sb="22" eb="23">
      <t>ウエ</t>
    </rPh>
    <rPh sb="25" eb="27">
      <t>テイシュツ</t>
    </rPh>
    <phoneticPr fontId="11"/>
  </si>
  <si>
    <r>
      <t>　　　指定請求書提出後、</t>
    </r>
    <r>
      <rPr>
        <b/>
        <u/>
        <sz val="14"/>
        <color rgb="FFFF0000"/>
        <rFont val="HG丸ｺﾞｼｯｸM-PRO"/>
        <family val="3"/>
        <charset val="128"/>
      </rPr>
      <t>請求明細書に訂正があった場合</t>
    </r>
    <r>
      <rPr>
        <b/>
        <sz val="14"/>
        <rFont val="HG丸ｺﾞｼｯｸM-PRO"/>
        <family val="3"/>
        <charset val="128"/>
      </rPr>
      <t>はこちらの</t>
    </r>
    <r>
      <rPr>
        <b/>
        <u/>
        <sz val="14"/>
        <color rgb="FFFF0000"/>
        <rFont val="HG丸ｺﾞｼｯｸM-PRO"/>
        <family val="3"/>
        <charset val="128"/>
      </rPr>
      <t/>
    </r>
    <rPh sb="3" eb="5">
      <t>シテイ</t>
    </rPh>
    <rPh sb="5" eb="8">
      <t>セイキュウショ</t>
    </rPh>
    <rPh sb="8" eb="10">
      <t>テイシュツ</t>
    </rPh>
    <rPh sb="10" eb="11">
      <t>ゴ</t>
    </rPh>
    <rPh sb="12" eb="14">
      <t>セイキュウ</t>
    </rPh>
    <rPh sb="14" eb="17">
      <t>メイサイショ</t>
    </rPh>
    <rPh sb="18" eb="20">
      <t>テイセイ</t>
    </rPh>
    <rPh sb="24" eb="26">
      <t>バアイ</t>
    </rPh>
    <phoneticPr fontId="11"/>
  </si>
  <si>
    <t>　　　　請求明細書に修正があった場合、こちらの【修正】請求明細書を正とします。</t>
    <rPh sb="4" eb="8">
      <t>セイキュウメイサイ</t>
    </rPh>
    <rPh sb="8" eb="9">
      <t>ショ</t>
    </rPh>
    <rPh sb="10" eb="12">
      <t>シュウセイ</t>
    </rPh>
    <rPh sb="16" eb="18">
      <t>バアイ</t>
    </rPh>
    <rPh sb="24" eb="26">
      <t>シュウセイ</t>
    </rPh>
    <rPh sb="27" eb="29">
      <t>セイキュウ</t>
    </rPh>
    <rPh sb="29" eb="32">
      <t>メイサイショ</t>
    </rPh>
    <rPh sb="33" eb="34">
      <t>セイ</t>
    </rPh>
    <phoneticPr fontId="11"/>
  </si>
  <si>
    <r>
      <t>　・　この書式は</t>
    </r>
    <r>
      <rPr>
        <b/>
        <sz val="14"/>
        <color rgb="FFFF0000"/>
        <rFont val="HG丸ｺﾞｼｯｸM-PRO"/>
        <family val="3"/>
        <charset val="128"/>
      </rPr>
      <t>修正専用書式</t>
    </r>
    <r>
      <rPr>
        <b/>
        <sz val="14"/>
        <rFont val="HG丸ｺﾞｼｯｸM-PRO"/>
        <family val="3"/>
        <charset val="128"/>
      </rPr>
      <t>です。</t>
    </r>
    <rPh sb="5" eb="7">
      <t>ショシキ</t>
    </rPh>
    <rPh sb="8" eb="10">
      <t>シュウセイ</t>
    </rPh>
    <rPh sb="10" eb="12">
      <t>センヨウ</t>
    </rPh>
    <rPh sb="12" eb="14">
      <t>ショシキ</t>
    </rPh>
    <phoneticPr fontId="11"/>
  </si>
  <si>
    <r>
      <t>　・　修正箇所以外も</t>
    </r>
    <r>
      <rPr>
        <b/>
        <sz val="14"/>
        <color rgb="FFFF0000"/>
        <rFont val="HG丸ｺﾞｼｯｸM-PRO"/>
        <family val="3"/>
        <charset val="128"/>
      </rPr>
      <t>全て入力</t>
    </r>
    <rPh sb="3" eb="5">
      <t>シュウセイ</t>
    </rPh>
    <rPh sb="5" eb="7">
      <t>カショ</t>
    </rPh>
    <rPh sb="7" eb="9">
      <t>イガイ</t>
    </rPh>
    <rPh sb="10" eb="11">
      <t>スベ</t>
    </rPh>
    <rPh sb="12" eb="14">
      <t>ニュウリョク</t>
    </rPh>
    <phoneticPr fontId="11"/>
  </si>
  <si>
    <t>【修正】請求明細書の記入について</t>
    <rPh sb="1" eb="3">
      <t>シュウセイ</t>
    </rPh>
    <rPh sb="4" eb="6">
      <t>セイキュウ</t>
    </rPh>
    <rPh sb="6" eb="9">
      <t>メイサイショ</t>
    </rPh>
    <rPh sb="10" eb="12">
      <t>キニュウ</t>
    </rPh>
    <phoneticPr fontId="11"/>
  </si>
  <si>
    <t>【修正】請求明細書の提出について</t>
    <rPh sb="1" eb="3">
      <t>シュウセイ</t>
    </rPh>
    <rPh sb="4" eb="6">
      <t>セイキュウ</t>
    </rPh>
    <rPh sb="6" eb="9">
      <t>メイサイショ</t>
    </rPh>
    <rPh sb="10" eb="12">
      <t>テイシュツ</t>
    </rPh>
    <phoneticPr fontId="11"/>
  </si>
  <si>
    <t>担当</t>
    <rPh sb="0" eb="2">
      <t>タントウ</t>
    </rPh>
    <phoneticPr fontId="11"/>
  </si>
  <si>
    <t>経理</t>
    <rPh sb="0" eb="2">
      <t>ケイリ</t>
    </rPh>
    <phoneticPr fontId="11"/>
  </si>
  <si>
    <t>入力</t>
    <rPh sb="0" eb="2">
      <t>ニュウリョク</t>
    </rPh>
    <phoneticPr fontId="11"/>
  </si>
  <si>
    <t>※弊社使用欄</t>
    <rPh sb="1" eb="3">
      <t>ヘイシャ</t>
    </rPh>
    <rPh sb="3" eb="6">
      <t>シヨウラン</t>
    </rPh>
    <phoneticPr fontId="11"/>
  </si>
  <si>
    <t>非課税</t>
    <rPh sb="0" eb="3">
      <t>ヒカゼイ</t>
    </rPh>
    <phoneticPr fontId="11"/>
  </si>
  <si>
    <t>B欄　税区分別請求額計</t>
    <rPh sb="1" eb="2">
      <t>ラン</t>
    </rPh>
    <rPh sb="3" eb="7">
      <t>ゼイクブンベツ</t>
    </rPh>
    <rPh sb="7" eb="10">
      <t>セイキュウガク</t>
    </rPh>
    <rPh sb="10" eb="11">
      <t>ケイ</t>
    </rPh>
    <phoneticPr fontId="11"/>
  </si>
  <si>
    <t>担当役員</t>
    <rPh sb="0" eb="4">
      <t>タントウヤクイン</t>
    </rPh>
    <phoneticPr fontId="11"/>
  </si>
  <si>
    <t>部署長</t>
    <rPh sb="0" eb="3">
      <t>ブショチョウ</t>
    </rPh>
    <phoneticPr fontId="11"/>
  </si>
  <si>
    <t>承認</t>
    <rPh sb="0" eb="2">
      <t>ショウニン</t>
    </rPh>
    <phoneticPr fontId="11"/>
  </si>
  <si>
    <t>押印欄</t>
    <rPh sb="0" eb="3">
      <t>オウインラン</t>
    </rPh>
    <phoneticPr fontId="11"/>
  </si>
  <si>
    <t>合計請求金額
（③～⑦の合計）</t>
    <rPh sb="0" eb="6">
      <t>ゴウケイセイキュウキンガク</t>
    </rPh>
    <rPh sb="12" eb="14">
      <t>ゴウケイ</t>
    </rPh>
    <phoneticPr fontId="11"/>
  </si>
  <si>
    <t>⑦消費税額（8％）</t>
    <phoneticPr fontId="11"/>
  </si>
  <si>
    <t>⑥B欄 請求額（8％）　計</t>
    <rPh sb="4" eb="7">
      <t>セイキュウガク</t>
    </rPh>
    <phoneticPr fontId="11"/>
  </si>
  <si>
    <t>⑤Ｂ欄請求額（非課税）計</t>
    <rPh sb="2" eb="3">
      <t>ラン</t>
    </rPh>
    <rPh sb="3" eb="5">
      <t>セイキュウ</t>
    </rPh>
    <rPh sb="5" eb="6">
      <t>ガク</t>
    </rPh>
    <rPh sb="7" eb="10">
      <t>ヒカゼイ</t>
    </rPh>
    <rPh sb="11" eb="12">
      <t>ケイ</t>
    </rPh>
    <phoneticPr fontId="11"/>
  </si>
  <si>
    <t>税込金額（※参考値）</t>
    <rPh sb="0" eb="4">
      <t>ゼイコミキンガク</t>
    </rPh>
    <rPh sb="6" eb="8">
      <t>サンコウ</t>
    </rPh>
    <rPh sb="8" eb="9">
      <t>アタイ</t>
    </rPh>
    <phoneticPr fontId="11"/>
  </si>
  <si>
    <t>備　考</t>
    <rPh sb="0" eb="1">
      <t>ビ</t>
    </rPh>
    <rPh sb="2" eb="3">
      <t>コウ</t>
    </rPh>
    <phoneticPr fontId="11"/>
  </si>
  <si>
    <t>税区分</t>
    <rPh sb="0" eb="3">
      <t>ゼイクブン</t>
    </rPh>
    <phoneticPr fontId="11"/>
  </si>
  <si>
    <t>請求金額（税抜）</t>
    <rPh sb="0" eb="2">
      <t>セイキュウ</t>
    </rPh>
    <rPh sb="2" eb="3">
      <t>キン</t>
    </rPh>
    <rPh sb="3" eb="4">
      <t>ガク</t>
    </rPh>
    <rPh sb="5" eb="7">
      <t>ゼイヌキ</t>
    </rPh>
    <phoneticPr fontId="11"/>
  </si>
  <si>
    <t>単価</t>
    <rPh sb="0" eb="2">
      <t>タンカ</t>
    </rPh>
    <phoneticPr fontId="11"/>
  </si>
  <si>
    <t>単位</t>
    <rPh sb="0" eb="2">
      <t>タンイ</t>
    </rPh>
    <phoneticPr fontId="11"/>
  </si>
  <si>
    <t>数量</t>
    <rPh sb="0" eb="2">
      <t>スウリョウ</t>
    </rPh>
    <phoneticPr fontId="11"/>
  </si>
  <si>
    <t>摘要</t>
    <rPh sb="0" eb="2">
      <t>テキヨウ</t>
    </rPh>
    <phoneticPr fontId="11"/>
  </si>
  <si>
    <t>月日</t>
    <rPh sb="0" eb="1">
      <t>ツキ</t>
    </rPh>
    <rPh sb="1" eb="2">
      <t>ニチ</t>
    </rPh>
    <phoneticPr fontId="11"/>
  </si>
  <si>
    <t>④消費税額（10％）</t>
    <phoneticPr fontId="11"/>
  </si>
  <si>
    <t>単価契約有無</t>
    <rPh sb="0" eb="4">
      <t>タンカケイヤク</t>
    </rPh>
    <rPh sb="4" eb="6">
      <t>ウム</t>
    </rPh>
    <phoneticPr fontId="11"/>
  </si>
  <si>
    <t>稟議書（有り・無し）※該当に○</t>
    <phoneticPr fontId="11"/>
  </si>
  <si>
    <t>単価契約・総額契約の増額・注文書が無い請求　の場合の記入欄</t>
    <rPh sb="0" eb="2">
      <t>タンカ</t>
    </rPh>
    <rPh sb="2" eb="4">
      <t>ケイヤク</t>
    </rPh>
    <rPh sb="5" eb="7">
      <t>ソウガク</t>
    </rPh>
    <rPh sb="7" eb="9">
      <t>ケイヤク</t>
    </rPh>
    <rPh sb="10" eb="12">
      <t>ゾウガク</t>
    </rPh>
    <rPh sb="13" eb="16">
      <t>チュウモンショ</t>
    </rPh>
    <rPh sb="17" eb="18">
      <t>ナ</t>
    </rPh>
    <rPh sb="19" eb="21">
      <t>セイキュウ</t>
    </rPh>
    <rPh sb="23" eb="25">
      <t>バアイ</t>
    </rPh>
    <rPh sb="26" eb="29">
      <t>キニュウラン</t>
    </rPh>
    <phoneticPr fontId="11"/>
  </si>
  <si>
    <t>Ｂ欄</t>
    <rPh sb="1" eb="2">
      <t>ラン</t>
    </rPh>
    <phoneticPr fontId="11"/>
  </si>
  <si>
    <t>③10％対象税抜金額
　（①+②）</t>
    <rPh sb="4" eb="6">
      <t>タイショウ</t>
    </rPh>
    <rPh sb="6" eb="8">
      <t>ゼイヌキ</t>
    </rPh>
    <rPh sb="8" eb="10">
      <t>キンガク</t>
    </rPh>
    <phoneticPr fontId="11"/>
  </si>
  <si>
    <t>今回請求額　計</t>
    <phoneticPr fontId="11"/>
  </si>
  <si>
    <t>②Ｂ欄請求額（10％）計</t>
    <rPh sb="2" eb="3">
      <t>ラン</t>
    </rPh>
    <rPh sb="3" eb="6">
      <t>セイキュウガク</t>
    </rPh>
    <rPh sb="11" eb="12">
      <t>ケイ</t>
    </rPh>
    <phoneticPr fontId="11"/>
  </si>
  <si>
    <t>①Ａ欄今回請求額　計</t>
    <rPh sb="2" eb="3">
      <t>ラン</t>
    </rPh>
    <rPh sb="3" eb="8">
      <t>コンカイセイキュウガク</t>
    </rPh>
    <rPh sb="9" eb="10">
      <t>ケイ</t>
    </rPh>
    <phoneticPr fontId="11"/>
  </si>
  <si>
    <t>請求内訳</t>
    <rPh sb="0" eb="4">
      <t>セイキュウウチワケ</t>
    </rPh>
    <phoneticPr fontId="11"/>
  </si>
  <si>
    <t xml:space="preserve"> 社　名</t>
    <rPh sb="1" eb="2">
      <t>シャ</t>
    </rPh>
    <rPh sb="3" eb="4">
      <t>メイ</t>
    </rPh>
    <phoneticPr fontId="11"/>
  </si>
  <si>
    <t>差引残額</t>
    <rPh sb="0" eb="1">
      <t>サ</t>
    </rPh>
    <rPh sb="1" eb="2">
      <t>ヒ</t>
    </rPh>
    <rPh sb="2" eb="4">
      <t>ザンガク</t>
    </rPh>
    <phoneticPr fontId="11"/>
  </si>
  <si>
    <t>今回請求額</t>
    <rPh sb="0" eb="2">
      <t>コンカイ</t>
    </rPh>
    <rPh sb="2" eb="4">
      <t>セイキュウ</t>
    </rPh>
    <rPh sb="4" eb="5">
      <t>ガク</t>
    </rPh>
    <phoneticPr fontId="11"/>
  </si>
  <si>
    <t>請求済額</t>
    <rPh sb="0" eb="2">
      <t>セイキュウ</t>
    </rPh>
    <rPh sb="2" eb="3">
      <t>ズミ</t>
    </rPh>
    <rPh sb="3" eb="4">
      <t>ガク</t>
    </rPh>
    <phoneticPr fontId="11"/>
  </si>
  <si>
    <r>
      <t>出来高</t>
    </r>
    <r>
      <rPr>
        <sz val="16"/>
        <rFont val="HG明朝B"/>
        <family val="1"/>
        <charset val="128"/>
      </rPr>
      <t>(累計金額)</t>
    </r>
    <rPh sb="0" eb="3">
      <t>デキダカ</t>
    </rPh>
    <rPh sb="4" eb="6">
      <t>ルイケイ</t>
    </rPh>
    <rPh sb="6" eb="8">
      <t>キンガク</t>
    </rPh>
    <phoneticPr fontId="11"/>
  </si>
  <si>
    <t>契約金額</t>
    <rPh sb="0" eb="2">
      <t>ケイヤク</t>
    </rPh>
    <rPh sb="2" eb="4">
      <t>キンガク</t>
    </rPh>
    <phoneticPr fontId="11"/>
  </si>
  <si>
    <t>伝票番号</t>
    <rPh sb="0" eb="2">
      <t>デンピョウ</t>
    </rPh>
    <rPh sb="2" eb="4">
      <t>バンゴウ</t>
    </rPh>
    <phoneticPr fontId="11"/>
  </si>
  <si>
    <t>№</t>
    <phoneticPr fontId="11"/>
  </si>
  <si>
    <t>総額契約の注文書がある場合の記入欄</t>
    <rPh sb="0" eb="2">
      <t>ソウガク</t>
    </rPh>
    <rPh sb="2" eb="4">
      <t>ケイヤク</t>
    </rPh>
    <rPh sb="5" eb="8">
      <t>チュウモンショ</t>
    </rPh>
    <rPh sb="11" eb="13">
      <t>バアイ</t>
    </rPh>
    <rPh sb="14" eb="16">
      <t>キニュウ</t>
    </rPh>
    <rPh sb="16" eb="17">
      <t>ラン</t>
    </rPh>
    <phoneticPr fontId="11"/>
  </si>
  <si>
    <t>Ａ欄</t>
    <rPh sb="1" eb="2">
      <t>ラン</t>
    </rPh>
    <phoneticPr fontId="11"/>
  </si>
  <si>
    <t>登録番号</t>
    <rPh sb="0" eb="4">
      <t>トウロクバンゴウ</t>
    </rPh>
    <phoneticPr fontId="11"/>
  </si>
  <si>
    <t>電話番号</t>
    <rPh sb="0" eb="4">
      <t>デンワバンゴウ</t>
    </rPh>
    <phoneticPr fontId="11"/>
  </si>
  <si>
    <r>
      <rPr>
        <b/>
        <sz val="16"/>
        <color rgb="FFFF0000"/>
        <rFont val="ＭＳ Ｐゴシック"/>
        <family val="3"/>
        <charset val="128"/>
      </rPr>
      <t>※以下、すべて</t>
    </r>
    <r>
      <rPr>
        <b/>
        <u/>
        <sz val="20"/>
        <color rgb="FFFF0000"/>
        <rFont val="ＭＳ Ｐゴシック"/>
        <family val="3"/>
        <charset val="128"/>
      </rPr>
      <t>税抜金額</t>
    </r>
    <r>
      <rPr>
        <b/>
        <sz val="16"/>
        <color rgb="FFFF0000"/>
        <rFont val="ＭＳ Ｐゴシック"/>
        <family val="3"/>
        <charset val="128"/>
      </rPr>
      <t>で記載※</t>
    </r>
    <rPh sb="1" eb="3">
      <t>イカ</t>
    </rPh>
    <rPh sb="7" eb="9">
      <t>ゼイヌキ</t>
    </rPh>
    <rPh sb="9" eb="11">
      <t>キンガク</t>
    </rPh>
    <rPh sb="12" eb="14">
      <t>キサイ</t>
    </rPh>
    <phoneticPr fontId="11"/>
  </si>
  <si>
    <t xml:space="preserve"> 住　所  </t>
    <rPh sb="1" eb="2">
      <t>ジュウ</t>
    </rPh>
    <rPh sb="3" eb="4">
      <t>ショ</t>
    </rPh>
    <phoneticPr fontId="11"/>
  </si>
  <si>
    <t>工種名</t>
    <rPh sb="0" eb="2">
      <t>コウシュ</t>
    </rPh>
    <rPh sb="2" eb="3">
      <t>メイ</t>
    </rPh>
    <phoneticPr fontId="11"/>
  </si>
  <si>
    <t>工種番号</t>
    <rPh sb="0" eb="2">
      <t>コウシュ</t>
    </rPh>
    <rPh sb="2" eb="4">
      <t>バンゴウ</t>
    </rPh>
    <phoneticPr fontId="11"/>
  </si>
  <si>
    <t>※工種は稟議書無しの場合のみ記入</t>
    <rPh sb="1" eb="3">
      <t>コウシュ</t>
    </rPh>
    <rPh sb="4" eb="7">
      <t>リンギショ</t>
    </rPh>
    <rPh sb="7" eb="8">
      <t>ナ</t>
    </rPh>
    <rPh sb="10" eb="12">
      <t>バアイ</t>
    </rPh>
    <rPh sb="14" eb="16">
      <t>キニュウ</t>
    </rPh>
    <phoneticPr fontId="11"/>
  </si>
  <si>
    <t>担当者</t>
    <rPh sb="0" eb="3">
      <t>タントウシャ</t>
    </rPh>
    <phoneticPr fontId="11"/>
  </si>
  <si>
    <t>担当部門</t>
    <rPh sb="0" eb="2">
      <t>タントウ</t>
    </rPh>
    <rPh sb="2" eb="4">
      <t>ブモン</t>
    </rPh>
    <phoneticPr fontId="11"/>
  </si>
  <si>
    <t>取引先コード</t>
    <rPh sb="0" eb="3">
      <t>トリヒキサキ</t>
    </rPh>
    <phoneticPr fontId="11"/>
  </si>
  <si>
    <t>工事名</t>
    <rPh sb="0" eb="2">
      <t>コウジ</t>
    </rPh>
    <rPh sb="2" eb="3">
      <t>メイ</t>
    </rPh>
    <phoneticPr fontId="11"/>
  </si>
  <si>
    <t>工事番号</t>
    <rPh sb="0" eb="2">
      <t>コウジ</t>
    </rPh>
    <rPh sb="2" eb="4">
      <t>バンゴウ</t>
    </rPh>
    <phoneticPr fontId="11"/>
  </si>
  <si>
    <t>※※工事番号は注文書等でわかる場合のみ入力</t>
    <rPh sb="2" eb="4">
      <t>コウジ</t>
    </rPh>
    <rPh sb="4" eb="6">
      <t>バンゴウ</t>
    </rPh>
    <rPh sb="7" eb="10">
      <t>チュウモンショ</t>
    </rPh>
    <rPh sb="10" eb="11">
      <t>トウ</t>
    </rPh>
    <rPh sb="15" eb="17">
      <t>バアイ</t>
    </rPh>
    <rPh sb="19" eb="21">
      <t>ニュウリョク</t>
    </rPh>
    <phoneticPr fontId="11"/>
  </si>
  <si>
    <t>3／３</t>
    <phoneticPr fontId="11"/>
  </si>
  <si>
    <t>【経理行】</t>
    <rPh sb="1" eb="3">
      <t>ケイリ</t>
    </rPh>
    <rPh sb="3" eb="4">
      <t>ユ</t>
    </rPh>
    <phoneticPr fontId="11"/>
  </si>
  <si>
    <t>2／３</t>
    <phoneticPr fontId="11"/>
  </si>
  <si>
    <t>【現場控】</t>
    <rPh sb="1" eb="3">
      <t>ゲンバ</t>
    </rPh>
    <rPh sb="3" eb="4">
      <t>ヒカ</t>
    </rPh>
    <phoneticPr fontId="11"/>
  </si>
  <si>
    <t>毎月末締めとし、必ず翌月5日までに提出してください。
（郵送の場合も５日必着です。）</t>
    <phoneticPr fontId="11"/>
  </si>
  <si>
    <t>この請求書は３枚１組です。3枚目【経理行】のみに貴社押印後提出して下さい。</t>
    <phoneticPr fontId="11"/>
  </si>
  <si>
    <t>内訳明細書が必要な場合は、内訳書をご利用下さい。</t>
    <phoneticPr fontId="11"/>
  </si>
  <si>
    <t>現場が複数ある場合は、シートをコピーしてご利用下さい。</t>
    <phoneticPr fontId="11"/>
  </si>
  <si>
    <t>部分のみ入力可能です。</t>
    <rPh sb="0" eb="2">
      <t>ブブン</t>
    </rPh>
    <rPh sb="4" eb="8">
      <t>ニュウリョクカノウ</t>
    </rPh>
    <phoneticPr fontId="11"/>
  </si>
  <si>
    <r>
      <t>この請求書は各現場ごと、</t>
    </r>
    <r>
      <rPr>
        <b/>
        <u/>
        <sz val="18"/>
        <color rgb="FFFF0000"/>
        <rFont val="HG明朝B"/>
        <family val="1"/>
        <charset val="128"/>
      </rPr>
      <t>1現場につき1枚</t>
    </r>
    <r>
      <rPr>
        <sz val="18"/>
        <color rgb="FFFF0000"/>
        <rFont val="HG明朝B"/>
        <family val="1"/>
        <charset val="128"/>
      </rPr>
      <t>で提出してください。</t>
    </r>
    <rPh sb="6" eb="9">
      <t>カクゲンバ</t>
    </rPh>
    <phoneticPr fontId="11"/>
  </si>
  <si>
    <t>※注意事項※</t>
    <rPh sb="1" eb="5">
      <t>チュウイジコウ</t>
    </rPh>
    <phoneticPr fontId="11"/>
  </si>
  <si>
    <t>←※単価契約の注文書がある場合は有りを選択</t>
    <rPh sb="2" eb="6">
      <t>タンカケイヤク</t>
    </rPh>
    <rPh sb="7" eb="10">
      <t>チュウモンショ</t>
    </rPh>
    <rPh sb="13" eb="15">
      <t>バアイ</t>
    </rPh>
    <rPh sb="16" eb="17">
      <t>ア</t>
    </rPh>
    <rPh sb="19" eb="21">
      <t>センタク</t>
    </rPh>
    <phoneticPr fontId="11"/>
  </si>
  <si>
    <r>
      <t>この請求書は各現場ごと、</t>
    </r>
    <r>
      <rPr>
        <b/>
        <u/>
        <sz val="16"/>
        <color rgb="FFFF0000"/>
        <rFont val="HG明朝B"/>
        <family val="1"/>
        <charset val="128"/>
      </rPr>
      <t>1現場につき1枚</t>
    </r>
    <r>
      <rPr>
        <sz val="16"/>
        <color rgb="FFFF0000"/>
        <rFont val="HG明朝B"/>
        <family val="1"/>
        <charset val="128"/>
      </rPr>
      <t>で提出してください。
（２枚以上でご提出された場合、受付できません）</t>
    </r>
    <phoneticPr fontId="11"/>
  </si>
  <si>
    <t>１／３</t>
    <phoneticPr fontId="11"/>
  </si>
  <si>
    <t>【請求者控】</t>
  </si>
  <si>
    <t>【修正】請求書明細書</t>
    <rPh sb="1" eb="3">
      <t>シュウセイ</t>
    </rPh>
    <rPh sb="4" eb="6">
      <t>セイキュウ</t>
    </rPh>
    <rPh sb="7" eb="10">
      <t>メイサイショ</t>
    </rPh>
    <phoneticPr fontId="11"/>
  </si>
  <si>
    <t>【修正】請求明細書ＤＬ版　2023/10/1</t>
    <rPh sb="1" eb="3">
      <t>シュウセイ</t>
    </rPh>
    <rPh sb="4" eb="6">
      <t>セイキュウ</t>
    </rPh>
    <rPh sb="6" eb="9">
      <t>メイサイショ</t>
    </rPh>
    <rPh sb="9" eb="12">
      <t>ｄｌバン</t>
    </rPh>
    <phoneticPr fontId="11"/>
  </si>
  <si>
    <t>印</t>
    <rPh sb="0" eb="1">
      <t>イン</t>
    </rPh>
    <phoneticPr fontId="3"/>
  </si>
  <si>
    <t>請求内訳書</t>
    <rPh sb="0" eb="2">
      <t>セイキュウ</t>
    </rPh>
    <rPh sb="2" eb="5">
      <t>ウチワケショ</t>
    </rPh>
    <phoneticPr fontId="11"/>
  </si>
  <si>
    <t>社 名</t>
    <rPh sb="0" eb="1">
      <t>シャ</t>
    </rPh>
    <rPh sb="2" eb="3">
      <t>ナ</t>
    </rPh>
    <phoneticPr fontId="11"/>
  </si>
  <si>
    <t>税区分別請求額　計</t>
    <rPh sb="0" eb="3">
      <t>ゼイクブン</t>
    </rPh>
    <rPh sb="3" eb="4">
      <t>ベツ</t>
    </rPh>
    <rPh sb="4" eb="6">
      <t>セイキュウ</t>
    </rPh>
    <rPh sb="6" eb="7">
      <t>ガク</t>
    </rPh>
    <rPh sb="8" eb="9">
      <t>ケイ</t>
    </rPh>
    <phoneticPr fontId="11"/>
  </si>
  <si>
    <t>非課税</t>
    <phoneticPr fontId="11"/>
  </si>
  <si>
    <t>杉本興業株式会社鉄鋼耐震部　御中</t>
    <rPh sb="0" eb="8">
      <t>スギモトコウギョウ</t>
    </rPh>
    <rPh sb="8" eb="13">
      <t>テッコウ</t>
    </rPh>
    <rPh sb="14" eb="16">
      <t>オンチュウ</t>
    </rPh>
    <phoneticPr fontId="11"/>
  </si>
  <si>
    <t>※鉄鋼耐震部【修正】請求書明細書　在中※</t>
    <rPh sb="1" eb="3">
      <t>テッコウ</t>
    </rPh>
    <rPh sb="3" eb="5">
      <t>タイシン</t>
    </rPh>
    <rPh sb="5" eb="6">
      <t>ブ</t>
    </rPh>
    <rPh sb="7" eb="9">
      <t>シュウセイ</t>
    </rPh>
    <rPh sb="13" eb="16">
      <t>メイサイショ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</si>
</sst>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¥&quot;#,##0;&quot;¥&quot;\-#,##0"/>
    <numFmt numFmtId="176" formatCode="0&quot; &quot;0&quot; &quot;0&quot; &quot;0&quot; &quot;0&quot; &quot;0&quot; &quot;0&quot; &quot;0&quot; &quot;0&quot; &quot;0&quot; &quot;0&quot; &quot;0&quot; &quot;0&quot; &quot;"/>
    <numFmt numFmtId="177" formatCode="[$-F800]dddd\,\ mmmm\ dd\,\ yyyy"/>
    <numFmt numFmtId="178" formatCode="0&quot; &quot;0&quot; &quot;0&quot; &quot;0&quot; &quot;0"/>
    <numFmt numFmtId="179" formatCode="m/d;@"/>
    <numFmt numFmtId="180" formatCode="#,##0_ ;[Red]\-#,##0\ "/>
    <numFmt numFmtId="181" formatCode="\T000000000000"/>
  </numFmts>
  <fonts count="64">
    <font>
      <sz val="11"/>
      <color theme="1"/>
      <name val="游ゴシック"/>
      <family val="2"/>
      <charset val="128"/>
      <scheme val="minor"/>
    </font>
    <font>
      <sz val="11"/>
      <color indexed="0"/>
      <name val="ＭＳ Ｐゴシック"/>
      <family val="3"/>
      <charset val="128"/>
    </font>
    <font>
      <sz val="11"/>
      <color indexed="0"/>
      <name val="HGS明朝B"/>
      <family val="1"/>
      <charset val="128"/>
    </font>
    <font>
      <sz val="6"/>
      <name val="游ゴシック"/>
      <family val="2"/>
      <charset val="128"/>
      <scheme val="minor"/>
    </font>
    <font>
      <sz val="11"/>
      <color indexed="0"/>
      <name val="HG明朝B"/>
      <family val="1"/>
      <charset val="128"/>
    </font>
    <font>
      <sz val="10"/>
      <name val="HGS明朝B"/>
      <family val="1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HGS明朝B"/>
      <family val="1"/>
      <charset val="128"/>
    </font>
    <font>
      <b/>
      <sz val="14"/>
      <color rgb="FFFF0000"/>
      <name val="HG丸ｺﾞｼｯｸM-PRO"/>
      <family val="3"/>
      <charset val="128"/>
    </font>
    <font>
      <sz val="22"/>
      <name val="HGS明朝B"/>
      <family val="1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20"/>
      <name val="HGS明朝B"/>
      <family val="1"/>
      <charset val="128"/>
    </font>
    <font>
      <sz val="18"/>
      <name val="HGS明朝B"/>
      <family val="1"/>
      <charset val="128"/>
    </font>
    <font>
      <sz val="11"/>
      <name val="BankGothic Lt BT"/>
      <family val="2"/>
    </font>
    <font>
      <sz val="14"/>
      <name val="HG明朝B"/>
      <family val="1"/>
      <charset val="128"/>
    </font>
    <font>
      <sz val="22"/>
      <name val="HG明朝B"/>
      <family val="1"/>
      <charset val="128"/>
    </font>
    <font>
      <sz val="16"/>
      <color rgb="FF6600FF"/>
      <name val="ＭＳ Ｐゴシック"/>
      <family val="3"/>
      <charset val="128"/>
    </font>
    <font>
      <sz val="14"/>
      <color rgb="FF6600FF"/>
      <name val="HG丸ｺﾞｼｯｸM-PRO"/>
      <family val="3"/>
      <charset val="128"/>
    </font>
    <font>
      <b/>
      <u/>
      <sz val="18"/>
      <name val="HGS明朝B"/>
      <family val="1"/>
      <charset val="128"/>
    </font>
    <font>
      <sz val="12"/>
      <name val="HGS明朝B"/>
      <family val="1"/>
      <charset val="128"/>
    </font>
    <font>
      <sz val="14"/>
      <name val="HG丸ｺﾞｼｯｸM-PRO"/>
      <family val="3"/>
      <charset val="128"/>
    </font>
    <font>
      <b/>
      <u/>
      <sz val="14"/>
      <color rgb="FFFF000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BankGothic Lt BT"/>
      <family val="2"/>
    </font>
    <font>
      <sz val="16"/>
      <name val="HG明朝B"/>
      <family val="1"/>
      <charset val="128"/>
    </font>
    <font>
      <sz val="18"/>
      <name val="HG明朝B"/>
      <family val="1"/>
      <charset val="128"/>
    </font>
    <font>
      <sz val="16"/>
      <color theme="0" tint="-0.34998626667073579"/>
      <name val="BankGothic Lt BT"/>
      <family val="2"/>
    </font>
    <font>
      <sz val="18"/>
      <color indexed="0"/>
      <name val="HG明朝B"/>
      <family val="1"/>
      <charset val="128"/>
    </font>
    <font>
      <sz val="36"/>
      <name val="BankGothic Lt BT"/>
      <family val="2"/>
    </font>
    <font>
      <sz val="16"/>
      <name val="BankGothic Lt BT"/>
      <family val="2"/>
    </font>
    <font>
      <sz val="16"/>
      <color theme="0" tint="-0.34998626667073579"/>
      <name val="HG明朝B"/>
      <family val="1"/>
      <charset val="128"/>
    </font>
    <font>
      <sz val="16"/>
      <color indexed="0"/>
      <name val="HG明朝B"/>
      <family val="1"/>
      <charset val="128"/>
    </font>
    <font>
      <b/>
      <sz val="16"/>
      <name val="HG明朝B"/>
      <family val="1"/>
      <charset val="128"/>
    </font>
    <font>
      <b/>
      <sz val="16"/>
      <color theme="0"/>
      <name val="HG明朝B"/>
      <family val="1"/>
      <charset val="128"/>
    </font>
    <font>
      <sz val="16"/>
      <color indexed="0"/>
      <name val="ＭＳ Ｐゴシック"/>
      <family val="3"/>
      <charset val="128"/>
    </font>
    <font>
      <b/>
      <sz val="16"/>
      <name val="BankGothic Lt BT"/>
      <family val="2"/>
    </font>
    <font>
      <sz val="16"/>
      <color theme="0" tint="-0.34998626667073579"/>
      <name val="HGS明朝B"/>
      <family val="1"/>
      <charset val="128"/>
    </font>
    <font>
      <sz val="26"/>
      <name val="HGS明朝B"/>
      <family val="1"/>
      <charset val="128"/>
    </font>
    <font>
      <b/>
      <sz val="16"/>
      <color indexed="0"/>
      <name val="HG明朝B"/>
      <family val="1"/>
      <charset val="128"/>
    </font>
    <font>
      <sz val="16"/>
      <name val="HGS明朝B"/>
      <family val="1"/>
      <charset val="128"/>
    </font>
    <font>
      <b/>
      <sz val="18"/>
      <name val="HG明朝B"/>
      <family val="1"/>
      <charset val="128"/>
    </font>
    <font>
      <b/>
      <sz val="18"/>
      <color theme="0"/>
      <name val="HG明朝B"/>
      <family val="1"/>
      <charset val="128"/>
    </font>
    <font>
      <b/>
      <sz val="2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u/>
      <sz val="20"/>
      <color rgb="FFFF0000"/>
      <name val="ＭＳ Ｐゴシック"/>
      <family val="3"/>
      <charset val="128"/>
    </font>
    <font>
      <sz val="20"/>
      <name val="HG明朝B"/>
      <family val="1"/>
      <charset val="128"/>
    </font>
    <font>
      <sz val="22"/>
      <name val="BankGothic Lt BT"/>
      <family val="2"/>
    </font>
    <font>
      <sz val="22"/>
      <color indexed="0"/>
      <name val="HG明朝B"/>
      <family val="1"/>
      <charset val="128"/>
    </font>
    <font>
      <sz val="10"/>
      <name val="HG明朝B"/>
      <family val="1"/>
      <charset val="128"/>
    </font>
    <font>
      <b/>
      <u/>
      <sz val="36"/>
      <name val="HGS明朝B"/>
      <family val="1"/>
      <charset val="128"/>
    </font>
    <font>
      <b/>
      <sz val="24"/>
      <color theme="0"/>
      <name val="HG明朝B"/>
      <family val="1"/>
      <charset val="128"/>
    </font>
    <font>
      <sz val="18"/>
      <color rgb="FFFF0000"/>
      <name val="HG明朝B"/>
      <family val="1"/>
      <charset val="128"/>
    </font>
    <font>
      <b/>
      <u/>
      <sz val="18"/>
      <color rgb="FFFF0000"/>
      <name val="HG明朝B"/>
      <family val="1"/>
      <charset val="128"/>
    </font>
    <font>
      <sz val="16"/>
      <color rgb="FFFF0000"/>
      <name val="HG明朝B"/>
      <family val="1"/>
      <charset val="128"/>
    </font>
    <font>
      <sz val="12"/>
      <name val="HG明朝B"/>
      <family val="1"/>
      <charset val="128"/>
    </font>
    <font>
      <b/>
      <u/>
      <sz val="16"/>
      <color rgb="FFFF0000"/>
      <name val="HG明朝B"/>
      <family val="1"/>
      <charset val="128"/>
    </font>
    <font>
      <sz val="20"/>
      <name val="BankGothic Lt BT"/>
      <family val="2"/>
    </font>
    <font>
      <b/>
      <sz val="24"/>
      <name val="HG明朝B"/>
      <family val="1"/>
      <charset val="128"/>
    </font>
    <font>
      <sz val="18"/>
      <color indexed="81"/>
      <name val="MS P 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64">
    <border>
      <left/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theme="0" tint="-0.34998626667073579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theme="0" tint="-0.34998626667073579"/>
      </top>
      <bottom/>
      <diagonal/>
    </border>
    <border>
      <left/>
      <right style="thin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hair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auto="1"/>
      </top>
      <bottom/>
      <diagonal/>
    </border>
    <border>
      <left style="thin">
        <color auto="1"/>
      </left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auto="1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auto="1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medium">
        <color theme="0" tint="-0.34998626667073579"/>
      </left>
      <right/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548">
    <xf numFmtId="0" fontId="0" fillId="0" borderId="0" xfId="0">
      <alignment vertical="center"/>
    </xf>
    <xf numFmtId="0" fontId="2" fillId="0" borderId="0" xfId="2" applyFont="1" applyFill="1" applyBorder="1" applyAlignment="1" applyProtection="1">
      <alignment horizontal="left" vertical="top"/>
    </xf>
    <xf numFmtId="0" fontId="2" fillId="0" borderId="0" xfId="2" applyFont="1" applyBorder="1" applyAlignment="1" applyProtection="1">
      <alignment horizontal="left" vertical="top"/>
    </xf>
    <xf numFmtId="0" fontId="1" fillId="0" borderId="0" xfId="2" applyFont="1" applyBorder="1" applyAlignment="1">
      <alignment horizontal="left" vertical="top"/>
    </xf>
    <xf numFmtId="0" fontId="1" fillId="0" borderId="0" xfId="2" applyFont="1" applyFill="1" applyBorder="1" applyAlignment="1">
      <alignment vertical="top"/>
    </xf>
    <xf numFmtId="0" fontId="4" fillId="0" borderId="0" xfId="2" applyFont="1" applyFill="1" applyBorder="1" applyAlignment="1">
      <alignment horizontal="center" vertical="top" shrinkToFit="1"/>
    </xf>
    <xf numFmtId="0" fontId="5" fillId="0" borderId="0" xfId="2" applyFont="1" applyBorder="1" applyAlignment="1" applyProtection="1">
      <alignment horizontal="center" vertical="center"/>
    </xf>
    <xf numFmtId="0" fontId="6" fillId="0" borderId="0" xfId="2" applyFont="1" applyBorder="1" applyAlignment="1">
      <alignment horizontal="center" vertical="center" textRotation="255" shrinkToFit="1"/>
    </xf>
    <xf numFmtId="0" fontId="7" fillId="0" borderId="0" xfId="2" applyNumberFormat="1" applyFont="1" applyFill="1" applyBorder="1" applyAlignment="1" applyProtection="1">
      <alignment vertical="center" shrinkToFit="1"/>
    </xf>
    <xf numFmtId="0" fontId="7" fillId="0" borderId="0" xfId="2" applyNumberFormat="1" applyFont="1" applyFill="1" applyBorder="1" applyAlignment="1" applyProtection="1">
      <alignment shrinkToFit="1"/>
      <protection locked="0"/>
    </xf>
    <xf numFmtId="0" fontId="4" fillId="0" borderId="0" xfId="2" applyNumberFormat="1" applyFont="1" applyFill="1" applyBorder="1" applyAlignment="1" applyProtection="1">
      <alignment vertical="center" shrinkToFit="1"/>
    </xf>
    <xf numFmtId="0" fontId="8" fillId="0" borderId="0" xfId="2" applyFont="1" applyFill="1" applyBorder="1" applyAlignment="1" applyProtection="1">
      <alignment vertical="center" shrinkToFit="1"/>
    </xf>
    <xf numFmtId="0" fontId="8" fillId="0" borderId="0" xfId="2" applyFont="1" applyFill="1" applyBorder="1" applyAlignment="1" applyProtection="1">
      <alignment horizontal="right" vertical="center" shrinkToFit="1"/>
    </xf>
    <xf numFmtId="0" fontId="9" fillId="0" borderId="0" xfId="2" applyFont="1" applyBorder="1" applyAlignment="1">
      <alignment horizontal="left" vertical="center" readingOrder="1"/>
    </xf>
    <xf numFmtId="0" fontId="10" fillId="0" borderId="0" xfId="2" applyFont="1" applyFill="1" applyBorder="1" applyAlignment="1" applyProtection="1">
      <alignment vertical="center" wrapText="1" shrinkToFit="1"/>
    </xf>
    <xf numFmtId="0" fontId="10" fillId="0" borderId="0" xfId="2" applyFont="1" applyFill="1" applyBorder="1" applyAlignment="1" applyProtection="1">
      <alignment vertical="top" wrapText="1" shrinkToFit="1"/>
    </xf>
    <xf numFmtId="0" fontId="8" fillId="0" borderId="0" xfId="2" applyFont="1" applyFill="1" applyBorder="1" applyAlignment="1" applyProtection="1">
      <alignment vertical="center" wrapText="1" shrinkToFit="1"/>
    </xf>
    <xf numFmtId="0" fontId="8" fillId="0" borderId="1" xfId="2" applyFont="1" applyFill="1" applyBorder="1" applyAlignment="1" applyProtection="1">
      <alignment vertical="center" shrinkToFit="1"/>
    </xf>
    <xf numFmtId="0" fontId="8" fillId="0" borderId="2" xfId="2" applyFont="1" applyFill="1" applyBorder="1" applyAlignment="1" applyProtection="1">
      <alignment vertical="center" shrinkToFit="1"/>
    </xf>
    <xf numFmtId="0" fontId="8" fillId="0" borderId="3" xfId="2" applyFont="1" applyFill="1" applyBorder="1" applyAlignment="1" applyProtection="1">
      <alignment vertical="center" shrinkToFit="1"/>
    </xf>
    <xf numFmtId="0" fontId="2" fillId="0" borderId="4" xfId="2" applyFont="1" applyBorder="1" applyAlignment="1" applyProtection="1">
      <alignment horizontal="left" vertical="top"/>
    </xf>
    <xf numFmtId="0" fontId="2" fillId="0" borderId="5" xfId="2" applyFont="1" applyFill="1" applyBorder="1" applyAlignment="1" applyProtection="1">
      <alignment horizontal="left" vertical="top"/>
    </xf>
    <xf numFmtId="0" fontId="2" fillId="0" borderId="6" xfId="2" applyFont="1" applyFill="1" applyBorder="1" applyAlignment="1" applyProtection="1">
      <alignment horizontal="left" vertical="top"/>
    </xf>
    <xf numFmtId="0" fontId="8" fillId="0" borderId="7" xfId="2" applyFont="1" applyFill="1" applyBorder="1" applyAlignment="1" applyProtection="1">
      <alignment vertical="center" shrinkToFit="1"/>
    </xf>
    <xf numFmtId="0" fontId="8" fillId="0" borderId="8" xfId="2" applyFont="1" applyFill="1" applyBorder="1" applyAlignment="1" applyProtection="1">
      <alignment vertical="center" shrinkToFit="1"/>
    </xf>
    <xf numFmtId="0" fontId="2" fillId="0" borderId="9" xfId="2" applyFont="1" applyBorder="1" applyAlignment="1" applyProtection="1">
      <alignment horizontal="left" vertical="top"/>
    </xf>
    <xf numFmtId="0" fontId="12" fillId="0" borderId="0" xfId="2" applyFont="1" applyBorder="1" applyAlignment="1">
      <alignment horizontal="left" vertical="center" readingOrder="1"/>
    </xf>
    <xf numFmtId="0" fontId="2" fillId="0" borderId="10" xfId="2" applyFont="1" applyFill="1" applyBorder="1" applyAlignment="1" applyProtection="1">
      <alignment horizontal="left" vertical="top"/>
    </xf>
    <xf numFmtId="0" fontId="13" fillId="0" borderId="7" xfId="2" applyFont="1" applyFill="1" applyBorder="1" applyAlignment="1" applyProtection="1">
      <alignment vertical="center" wrapText="1" shrinkToFit="1"/>
    </xf>
    <xf numFmtId="0" fontId="13" fillId="0" borderId="8" xfId="2" applyFont="1" applyFill="1" applyBorder="1" applyAlignment="1" applyProtection="1">
      <alignment vertical="center" wrapText="1" shrinkToFit="1"/>
    </xf>
    <xf numFmtId="0" fontId="10" fillId="0" borderId="7" xfId="2" applyFont="1" applyFill="1" applyBorder="1" applyAlignment="1" applyProtection="1">
      <alignment vertical="top" wrapText="1" shrinkToFit="1"/>
    </xf>
    <xf numFmtId="0" fontId="10" fillId="0" borderId="8" xfId="2" applyFont="1" applyFill="1" applyBorder="1" applyAlignment="1" applyProtection="1">
      <alignment vertical="top" wrapText="1" shrinkToFit="1"/>
    </xf>
    <xf numFmtId="0" fontId="8" fillId="0" borderId="7" xfId="2" applyFont="1" applyFill="1" applyBorder="1" applyAlignment="1" applyProtection="1">
      <alignment vertical="top" wrapText="1" shrinkToFit="1"/>
    </xf>
    <xf numFmtId="0" fontId="8" fillId="0" borderId="8" xfId="2" applyFont="1" applyFill="1" applyBorder="1" applyAlignment="1" applyProtection="1">
      <alignment vertical="top" wrapText="1" shrinkToFit="1"/>
    </xf>
    <xf numFmtId="0" fontId="7" fillId="0" borderId="0" xfId="2" applyNumberFormat="1" applyFont="1" applyFill="1" applyBorder="1" applyAlignment="1" applyProtection="1">
      <alignment vertical="center" shrinkToFit="1"/>
      <protection locked="0"/>
    </xf>
    <xf numFmtId="0" fontId="7" fillId="0" borderId="10" xfId="2" applyNumberFormat="1" applyFont="1" applyFill="1" applyBorder="1" applyAlignment="1" applyProtection="1">
      <alignment vertical="center" shrinkToFit="1"/>
    </xf>
    <xf numFmtId="0" fontId="5" fillId="2" borderId="17" xfId="2" applyFont="1" applyFill="1" applyBorder="1" applyAlignment="1" applyProtection="1">
      <alignment vertical="center" shrinkToFit="1"/>
    </xf>
    <xf numFmtId="0" fontId="5" fillId="2" borderId="18" xfId="2" applyFont="1" applyFill="1" applyBorder="1" applyAlignment="1" applyProtection="1">
      <alignment vertical="center" shrinkToFit="1"/>
    </xf>
    <xf numFmtId="0" fontId="7" fillId="0" borderId="0" xfId="2" applyNumberFormat="1" applyFont="1" applyFill="1" applyBorder="1" applyAlignment="1">
      <alignment vertical="center" shrinkToFit="1"/>
    </xf>
    <xf numFmtId="0" fontId="15" fillId="0" borderId="0" xfId="2" applyNumberFormat="1" applyFont="1" applyFill="1" applyBorder="1" applyAlignment="1" applyProtection="1">
      <alignment shrinkToFit="1"/>
      <protection locked="0"/>
    </xf>
    <xf numFmtId="0" fontId="4" fillId="0" borderId="10" xfId="2" applyNumberFormat="1" applyFont="1" applyFill="1" applyBorder="1" applyAlignment="1" applyProtection="1">
      <alignment vertical="center" shrinkToFit="1"/>
    </xf>
    <xf numFmtId="0" fontId="8" fillId="0" borderId="24" xfId="2" applyFont="1" applyFill="1" applyBorder="1" applyAlignment="1" applyProtection="1">
      <alignment vertical="center" shrinkToFit="1"/>
    </xf>
    <xf numFmtId="0" fontId="8" fillId="0" borderId="25" xfId="2" applyFont="1" applyFill="1" applyBorder="1" applyAlignment="1" applyProtection="1">
      <alignment vertical="center" shrinkToFit="1"/>
    </xf>
    <xf numFmtId="0" fontId="18" fillId="0" borderId="0" xfId="2" applyFont="1" applyBorder="1" applyAlignment="1"/>
    <xf numFmtId="0" fontId="2" fillId="0" borderId="4" xfId="2" applyFont="1" applyFill="1" applyBorder="1" applyAlignment="1" applyProtection="1">
      <alignment horizontal="left" vertical="top"/>
    </xf>
    <xf numFmtId="0" fontId="18" fillId="0" borderId="5" xfId="2" applyFont="1" applyBorder="1" applyAlignment="1"/>
    <xf numFmtId="0" fontId="9" fillId="0" borderId="6" xfId="2" applyFont="1" applyBorder="1" applyAlignment="1">
      <alignment horizontal="left" vertical="center" readingOrder="1"/>
    </xf>
    <xf numFmtId="0" fontId="2" fillId="0" borderId="9" xfId="2" applyFont="1" applyFill="1" applyBorder="1" applyAlignment="1" applyProtection="1">
      <alignment horizontal="left" vertical="top"/>
    </xf>
    <xf numFmtId="0" fontId="19" fillId="0" borderId="0" xfId="2" applyFont="1" applyBorder="1" applyAlignment="1"/>
    <xf numFmtId="0" fontId="9" fillId="0" borderId="10" xfId="2" applyFont="1" applyBorder="1" applyAlignment="1">
      <alignment horizontal="left" vertical="center" readingOrder="1"/>
    </xf>
    <xf numFmtId="0" fontId="5" fillId="2" borderId="40" xfId="2" applyFont="1" applyFill="1" applyBorder="1" applyAlignment="1" applyProtection="1">
      <alignment vertical="center" shrinkToFit="1"/>
    </xf>
    <xf numFmtId="0" fontId="2" fillId="0" borderId="10" xfId="2" applyFont="1" applyBorder="1" applyAlignment="1" applyProtection="1">
      <alignment horizontal="left" vertical="top"/>
    </xf>
    <xf numFmtId="0" fontId="21" fillId="0" borderId="0" xfId="2" applyFont="1" applyBorder="1" applyAlignment="1" applyProtection="1">
      <alignment horizontal="left" vertical="top"/>
    </xf>
    <xf numFmtId="0" fontId="22" fillId="0" borderId="0" xfId="2" applyFont="1" applyBorder="1" applyAlignment="1">
      <alignment horizontal="left" vertical="center" readingOrder="1"/>
    </xf>
    <xf numFmtId="0" fontId="5" fillId="0" borderId="0" xfId="2" applyFont="1" applyFill="1" applyBorder="1" applyAlignment="1" applyProtection="1">
      <alignment horizontal="left" vertical="top"/>
    </xf>
    <xf numFmtId="0" fontId="22" fillId="0" borderId="0" xfId="2" applyFont="1" applyBorder="1" applyAlignment="1" applyProtection="1">
      <alignment horizontal="left" vertical="top"/>
    </xf>
    <xf numFmtId="0" fontId="12" fillId="0" borderId="10" xfId="2" applyFont="1" applyBorder="1" applyAlignment="1">
      <alignment horizontal="left" vertical="center" readingOrder="1"/>
    </xf>
    <xf numFmtId="0" fontId="24" fillId="0" borderId="0" xfId="2" applyFont="1" applyBorder="1" applyAlignment="1" applyProtection="1">
      <alignment horizontal="center" vertical="center"/>
    </xf>
    <xf numFmtId="0" fontId="24" fillId="0" borderId="9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24" fillId="0" borderId="49" xfId="2" applyFont="1" applyBorder="1" applyAlignment="1" applyProtection="1">
      <alignment horizontal="center" vertical="center"/>
    </xf>
    <xf numFmtId="0" fontId="2" fillId="0" borderId="50" xfId="2" applyFont="1" applyBorder="1" applyAlignment="1" applyProtection="1">
      <alignment horizontal="left" vertical="top"/>
    </xf>
    <xf numFmtId="0" fontId="26" fillId="0" borderId="50" xfId="2" applyFont="1" applyBorder="1" applyAlignment="1" applyProtection="1">
      <alignment horizontal="left" vertical="top"/>
    </xf>
    <xf numFmtId="0" fontId="12" fillId="0" borderId="50" xfId="2" applyFont="1" applyBorder="1" applyAlignment="1">
      <alignment horizontal="left" vertical="center" readingOrder="1"/>
    </xf>
    <xf numFmtId="0" fontId="2" fillId="0" borderId="51" xfId="2" applyFont="1" applyBorder="1" applyAlignment="1" applyProtection="1">
      <alignment horizontal="left" vertical="top"/>
    </xf>
    <xf numFmtId="0" fontId="24" fillId="0" borderId="0" xfId="2" applyFont="1" applyBorder="1" applyAlignment="1" applyProtection="1">
      <alignment vertical="center"/>
    </xf>
    <xf numFmtId="0" fontId="1" fillId="0" borderId="0" xfId="2" applyFont="1" applyFill="1" applyBorder="1" applyAlignment="1">
      <alignment horizontal="left" vertical="top"/>
    </xf>
    <xf numFmtId="0" fontId="1" fillId="0" borderId="43" xfId="2" applyFont="1" applyBorder="1" applyAlignment="1">
      <alignment horizontal="left" vertical="center"/>
    </xf>
    <xf numFmtId="0" fontId="4" fillId="0" borderId="43" xfId="2" applyFont="1" applyFill="1" applyBorder="1" applyAlignment="1" applyProtection="1">
      <alignment vertical="center"/>
    </xf>
    <xf numFmtId="0" fontId="4" fillId="0" borderId="21" xfId="2" applyFont="1" applyFill="1" applyBorder="1" applyAlignment="1" applyProtection="1">
      <alignment vertical="top"/>
    </xf>
    <xf numFmtId="0" fontId="4" fillId="0" borderId="0" xfId="2" applyFont="1" applyFill="1" applyBorder="1" applyAlignment="1" applyProtection="1">
      <alignment vertical="top"/>
    </xf>
    <xf numFmtId="0" fontId="4" fillId="0" borderId="52" xfId="2" applyFont="1" applyFill="1" applyBorder="1" applyAlignment="1" applyProtection="1">
      <alignment vertical="top"/>
    </xf>
    <xf numFmtId="0" fontId="29" fillId="0" borderId="0" xfId="2" applyFont="1" applyBorder="1" applyAlignment="1" applyProtection="1">
      <alignment horizontal="right" vertical="center"/>
    </xf>
    <xf numFmtId="0" fontId="38" fillId="0" borderId="0" xfId="2" applyFont="1" applyBorder="1" applyAlignment="1">
      <alignment horizontal="left" vertical="top" shrinkToFit="1"/>
    </xf>
    <xf numFmtId="0" fontId="28" fillId="0" borderId="121" xfId="2" applyFont="1" applyBorder="1" applyAlignment="1" applyProtection="1">
      <alignment vertical="center" shrinkToFit="1"/>
    </xf>
    <xf numFmtId="0" fontId="28" fillId="0" borderId="59" xfId="2" applyFont="1" applyBorder="1" applyAlignment="1" applyProtection="1">
      <alignment vertical="center" shrinkToFit="1"/>
    </xf>
    <xf numFmtId="0" fontId="36" fillId="0" borderId="140" xfId="2" applyFont="1" applyFill="1" applyBorder="1" applyAlignment="1" applyProtection="1">
      <alignment vertical="center" shrinkToFit="1"/>
    </xf>
    <xf numFmtId="0" fontId="44" fillId="0" borderId="30" xfId="2" applyFont="1" applyFill="1" applyBorder="1" applyAlignment="1" applyProtection="1">
      <alignment vertical="center" shrinkToFit="1"/>
    </xf>
    <xf numFmtId="0" fontId="44" fillId="0" borderId="16" xfId="2" applyFont="1" applyFill="1" applyBorder="1" applyAlignment="1" applyProtection="1">
      <alignment vertical="center" shrinkToFit="1"/>
    </xf>
    <xf numFmtId="0" fontId="54" fillId="0" borderId="0" xfId="2" applyFont="1" applyFill="1" applyBorder="1" applyAlignment="1" applyProtection="1">
      <alignment vertical="center"/>
    </xf>
    <xf numFmtId="0" fontId="4" fillId="0" borderId="30" xfId="2" applyFont="1" applyFill="1" applyBorder="1" applyAlignment="1" applyProtection="1">
      <alignment vertical="top" wrapText="1"/>
    </xf>
    <xf numFmtId="0" fontId="1" fillId="0" borderId="0" xfId="2" applyFont="1" applyBorder="1" applyAlignment="1">
      <alignment vertical="top"/>
    </xf>
    <xf numFmtId="0" fontId="4" fillId="0" borderId="0" xfId="2" applyFont="1" applyFill="1" applyBorder="1" applyAlignment="1" applyProtection="1">
      <alignment vertical="center"/>
    </xf>
    <xf numFmtId="38" fontId="4" fillId="0" borderId="0" xfId="2" applyNumberFormat="1" applyFont="1" applyFill="1" applyBorder="1" applyAlignment="1" applyProtection="1">
      <alignment vertical="center"/>
    </xf>
    <xf numFmtId="0" fontId="1" fillId="0" borderId="0" xfId="2" applyFont="1" applyBorder="1" applyAlignment="1">
      <alignment horizontal="left" vertical="center"/>
    </xf>
    <xf numFmtId="0" fontId="4" fillId="0" borderId="0" xfId="2" applyFont="1" applyFill="1" applyBorder="1" applyAlignment="1" applyProtection="1">
      <alignment vertical="top" wrapText="1"/>
    </xf>
    <xf numFmtId="0" fontId="1" fillId="0" borderId="0" xfId="2" applyFont="1" applyBorder="1" applyAlignment="1">
      <alignment vertical="center" textRotation="255"/>
    </xf>
    <xf numFmtId="0" fontId="4" fillId="0" borderId="50" xfId="2" applyFont="1" applyFill="1" applyBorder="1" applyAlignment="1" applyProtection="1">
      <alignment vertical="top"/>
    </xf>
    <xf numFmtId="0" fontId="1" fillId="0" borderId="50" xfId="2" applyFont="1" applyBorder="1" applyAlignment="1">
      <alignment vertical="center" textRotation="255"/>
    </xf>
    <xf numFmtId="0" fontId="49" fillId="0" borderId="38" xfId="2" applyFont="1" applyBorder="1" applyAlignment="1" applyProtection="1">
      <alignment shrinkToFit="1"/>
    </xf>
    <xf numFmtId="0" fontId="7" fillId="0" borderId="38" xfId="2" applyFont="1" applyBorder="1" applyAlignment="1" applyProtection="1">
      <alignment wrapText="1" shrinkToFit="1"/>
    </xf>
    <xf numFmtId="0" fontId="7" fillId="0" borderId="48" xfId="2" applyFont="1" applyBorder="1" applyAlignment="1" applyProtection="1">
      <alignment wrapText="1" shrinkToFit="1"/>
    </xf>
    <xf numFmtId="0" fontId="7" fillId="0" borderId="0" xfId="2" applyFont="1" applyFill="1" applyBorder="1" applyAlignment="1" applyProtection="1">
      <alignment vertical="top" wrapText="1"/>
    </xf>
    <xf numFmtId="0" fontId="7" fillId="0" borderId="0" xfId="2" applyFont="1" applyBorder="1" applyAlignment="1">
      <alignment horizontal="left" vertical="top"/>
    </xf>
    <xf numFmtId="0" fontId="7" fillId="0" borderId="0" xfId="2" applyFont="1" applyBorder="1" applyAlignment="1">
      <alignment vertical="top"/>
    </xf>
    <xf numFmtId="38" fontId="28" fillId="0" borderId="43" xfId="1" applyFont="1" applyBorder="1" applyAlignment="1" applyProtection="1">
      <alignment vertical="top" shrinkToFit="1"/>
    </xf>
    <xf numFmtId="38" fontId="30" fillId="0" borderId="0" xfId="1" applyFont="1" applyBorder="1" applyAlignment="1" applyProtection="1">
      <alignment shrinkToFit="1"/>
    </xf>
    <xf numFmtId="38" fontId="30" fillId="0" borderId="22" xfId="1" applyFont="1" applyBorder="1" applyAlignment="1" applyProtection="1">
      <alignment shrinkToFit="1"/>
    </xf>
    <xf numFmtId="179" fontId="7" fillId="2" borderId="71" xfId="2" applyNumberFormat="1" applyFont="1" applyFill="1" applyBorder="1" applyAlignment="1" applyProtection="1">
      <alignment vertical="top" shrinkToFit="1"/>
      <protection locked="0"/>
    </xf>
    <xf numFmtId="38" fontId="57" fillId="0" borderId="43" xfId="1" applyFont="1" applyBorder="1" applyAlignment="1" applyProtection="1">
      <alignment vertical="top" shrinkToFit="1"/>
    </xf>
    <xf numFmtId="38" fontId="17" fillId="0" borderId="0" xfId="1" applyFont="1" applyBorder="1" applyAlignment="1" applyProtection="1">
      <alignment shrinkToFit="1"/>
    </xf>
    <xf numFmtId="0" fontId="34" fillId="0" borderId="0" xfId="2" applyFont="1" applyFill="1" applyBorder="1" applyAlignment="1" applyProtection="1">
      <alignment vertical="center" shrinkToFit="1"/>
    </xf>
    <xf numFmtId="0" fontId="34" fillId="0" borderId="22" xfId="2" applyFont="1" applyFill="1" applyBorder="1" applyAlignment="1" applyProtection="1">
      <alignment vertical="center" shrinkToFit="1"/>
    </xf>
    <xf numFmtId="0" fontId="44" fillId="0" borderId="0" xfId="2" applyFont="1" applyFill="1" applyBorder="1" applyAlignment="1" applyProtection="1">
      <alignment vertical="center" shrinkToFit="1"/>
    </xf>
    <xf numFmtId="0" fontId="44" fillId="0" borderId="22" xfId="2" applyFont="1" applyFill="1" applyBorder="1" applyAlignment="1" applyProtection="1">
      <alignment vertical="center" shrinkToFit="1"/>
    </xf>
    <xf numFmtId="0" fontId="35" fillId="0" borderId="0" xfId="2" applyFont="1" applyBorder="1" applyAlignment="1" applyProtection="1">
      <alignment vertical="top"/>
    </xf>
    <xf numFmtId="0" fontId="38" fillId="0" borderId="0" xfId="2" applyFont="1" applyBorder="1" applyAlignment="1">
      <alignment horizontal="left" vertical="top"/>
    </xf>
    <xf numFmtId="0" fontId="29" fillId="0" borderId="0" xfId="2" applyFont="1" applyFill="1" applyBorder="1" applyAlignment="1" applyProtection="1">
      <alignment horizontal="center" vertical="center"/>
    </xf>
    <xf numFmtId="179" fontId="7" fillId="0" borderId="0" xfId="2" applyNumberFormat="1" applyFont="1" applyFill="1" applyBorder="1" applyAlignment="1" applyProtection="1">
      <alignment horizontal="center" shrinkToFit="1"/>
      <protection locked="0"/>
    </xf>
    <xf numFmtId="0" fontId="7" fillId="0" borderId="0" xfId="2" applyFont="1" applyFill="1" applyBorder="1" applyAlignment="1" applyProtection="1">
      <alignment horizontal="left" shrinkToFit="1"/>
      <protection locked="0"/>
    </xf>
    <xf numFmtId="0" fontId="15" fillId="0" borderId="0" xfId="2" applyFont="1" applyFill="1" applyBorder="1" applyAlignment="1" applyProtection="1">
      <alignment horizontal="center" shrinkToFit="1"/>
      <protection locked="0"/>
    </xf>
    <xf numFmtId="0" fontId="7" fillId="0" borderId="0" xfId="2" applyFont="1" applyFill="1" applyBorder="1" applyAlignment="1" applyProtection="1">
      <alignment horizontal="center" shrinkToFit="1"/>
      <protection locked="0"/>
    </xf>
    <xf numFmtId="180" fontId="15" fillId="0" borderId="0" xfId="2" applyNumberFormat="1" applyFont="1" applyFill="1" applyBorder="1" applyAlignment="1" applyProtection="1">
      <alignment shrinkToFit="1"/>
    </xf>
    <xf numFmtId="9" fontId="52" fillId="0" borderId="0" xfId="3" applyNumberFormat="1" applyFont="1" applyFill="1" applyBorder="1" applyAlignment="1" applyProtection="1">
      <alignment horizontal="center" shrinkToFit="1"/>
    </xf>
    <xf numFmtId="0" fontId="52" fillId="0" borderId="0" xfId="3" applyNumberFormat="1" applyFont="1" applyFill="1" applyBorder="1" applyAlignment="1" applyProtection="1">
      <alignment horizontal="center" shrinkToFit="1"/>
    </xf>
    <xf numFmtId="0" fontId="0" fillId="0" borderId="0" xfId="0" applyFont="1" applyBorder="1" applyAlignment="1">
      <alignment horizontal="left" vertical="top"/>
    </xf>
    <xf numFmtId="0" fontId="24" fillId="3" borderId="51" xfId="2" applyFont="1" applyFill="1" applyBorder="1" applyAlignment="1" applyProtection="1">
      <alignment horizontal="center" vertical="center"/>
    </xf>
    <xf numFmtId="0" fontId="24" fillId="3" borderId="50" xfId="2" applyFont="1" applyFill="1" applyBorder="1" applyAlignment="1" applyProtection="1">
      <alignment horizontal="center" vertical="center"/>
    </xf>
    <xf numFmtId="0" fontId="24" fillId="3" borderId="49" xfId="2" applyFont="1" applyFill="1" applyBorder="1" applyAlignment="1" applyProtection="1">
      <alignment horizontal="center" vertical="center"/>
    </xf>
    <xf numFmtId="0" fontId="24" fillId="3" borderId="10" xfId="2" applyFont="1" applyFill="1" applyBorder="1" applyAlignment="1" applyProtection="1">
      <alignment horizontal="center" vertical="center"/>
    </xf>
    <xf numFmtId="0" fontId="24" fillId="3" borderId="0" xfId="2" applyFont="1" applyFill="1" applyBorder="1" applyAlignment="1" applyProtection="1">
      <alignment horizontal="center" vertical="center"/>
    </xf>
    <xf numFmtId="0" fontId="24" fillId="3" borderId="9" xfId="2" applyFont="1" applyFill="1" applyBorder="1" applyAlignment="1" applyProtection="1">
      <alignment horizontal="center" vertical="center"/>
    </xf>
    <xf numFmtId="0" fontId="24" fillId="3" borderId="6" xfId="2" applyFont="1" applyFill="1" applyBorder="1" applyAlignment="1" applyProtection="1">
      <alignment horizontal="center" vertical="center"/>
    </xf>
    <xf numFmtId="0" fontId="24" fillId="3" borderId="5" xfId="2" applyFont="1" applyFill="1" applyBorder="1" applyAlignment="1" applyProtection="1">
      <alignment horizontal="center" vertical="center"/>
    </xf>
    <xf numFmtId="0" fontId="24" fillId="3" borderId="4" xfId="2" applyFont="1" applyFill="1" applyBorder="1" applyAlignment="1" applyProtection="1">
      <alignment horizontal="center" vertical="center"/>
    </xf>
    <xf numFmtId="0" fontId="24" fillId="2" borderId="51" xfId="2" applyFont="1" applyFill="1" applyBorder="1" applyAlignment="1" applyProtection="1">
      <alignment horizontal="center" vertical="center"/>
    </xf>
    <xf numFmtId="0" fontId="24" fillId="2" borderId="50" xfId="2" applyFont="1" applyFill="1" applyBorder="1" applyAlignment="1" applyProtection="1">
      <alignment horizontal="center" vertical="center"/>
    </xf>
    <xf numFmtId="0" fontId="24" fillId="2" borderId="49" xfId="2" applyFont="1" applyFill="1" applyBorder="1" applyAlignment="1" applyProtection="1">
      <alignment horizontal="center" vertical="center"/>
    </xf>
    <xf numFmtId="0" fontId="24" fillId="2" borderId="10" xfId="2" applyFont="1" applyFill="1" applyBorder="1" applyAlignment="1" applyProtection="1">
      <alignment horizontal="center" vertical="center"/>
    </xf>
    <xf numFmtId="0" fontId="24" fillId="2" borderId="0" xfId="2" applyFont="1" applyFill="1" applyBorder="1" applyAlignment="1" applyProtection="1">
      <alignment horizontal="center" vertical="center"/>
    </xf>
    <xf numFmtId="0" fontId="24" fillId="2" borderId="9" xfId="2" applyFont="1" applyFill="1" applyBorder="1" applyAlignment="1" applyProtection="1">
      <alignment horizontal="center" vertical="center"/>
    </xf>
    <xf numFmtId="0" fontId="24" fillId="2" borderId="6" xfId="2" applyFont="1" applyFill="1" applyBorder="1" applyAlignment="1" applyProtection="1">
      <alignment horizontal="center" vertical="center"/>
    </xf>
    <xf numFmtId="0" fontId="24" fillId="2" borderId="5" xfId="2" applyFont="1" applyFill="1" applyBorder="1" applyAlignment="1" applyProtection="1">
      <alignment horizontal="center" vertical="center"/>
    </xf>
    <xf numFmtId="0" fontId="24" fillId="2" borderId="4" xfId="2" applyFont="1" applyFill="1" applyBorder="1" applyAlignment="1" applyProtection="1">
      <alignment horizontal="center" vertical="center"/>
    </xf>
    <xf numFmtId="0" fontId="20" fillId="0" borderId="10" xfId="2" applyFont="1" applyBorder="1" applyAlignment="1" applyProtection="1">
      <alignment horizontal="center"/>
    </xf>
    <xf numFmtId="0" fontId="20" fillId="0" borderId="0" xfId="2" applyFont="1" applyBorder="1" applyAlignment="1" applyProtection="1">
      <alignment horizontal="center"/>
    </xf>
    <xf numFmtId="0" fontId="6" fillId="0" borderId="48" xfId="2" applyFont="1" applyBorder="1" applyAlignment="1">
      <alignment horizontal="center" vertical="center" textRotation="255" shrinkToFit="1"/>
    </xf>
    <xf numFmtId="0" fontId="6" fillId="0" borderId="47" xfId="2" applyFont="1" applyBorder="1" applyAlignment="1">
      <alignment horizontal="center" vertical="center" textRotation="255" shrinkToFit="1"/>
    </xf>
    <xf numFmtId="0" fontId="6" fillId="0" borderId="22" xfId="2" applyFont="1" applyBorder="1" applyAlignment="1">
      <alignment horizontal="center" vertical="center" textRotation="255" shrinkToFit="1"/>
    </xf>
    <xf numFmtId="0" fontId="6" fillId="0" borderId="21" xfId="2" applyFont="1" applyBorder="1" applyAlignment="1">
      <alignment horizontal="center" vertical="center" textRotation="255" shrinkToFit="1"/>
    </xf>
    <xf numFmtId="0" fontId="6" fillId="0" borderId="16" xfId="2" applyFont="1" applyBorder="1" applyAlignment="1">
      <alignment horizontal="center" vertical="center" textRotation="255" shrinkToFit="1"/>
    </xf>
    <xf numFmtId="0" fontId="6" fillId="0" borderId="15" xfId="2" applyFont="1" applyBorder="1" applyAlignment="1">
      <alignment horizontal="center" vertical="center" textRotation="255" shrinkToFit="1"/>
    </xf>
    <xf numFmtId="0" fontId="5" fillId="0" borderId="46" xfId="2" applyFont="1" applyBorder="1" applyAlignment="1" applyProtection="1">
      <alignment horizontal="left" vertical="center" shrinkToFit="1"/>
    </xf>
    <xf numFmtId="0" fontId="5" fillId="0" borderId="43" xfId="2" applyFont="1" applyBorder="1" applyAlignment="1" applyProtection="1">
      <alignment horizontal="left" vertical="center" shrinkToFit="1"/>
    </xf>
    <xf numFmtId="0" fontId="1" fillId="0" borderId="46" xfId="2" applyFont="1" applyBorder="1" applyAlignment="1">
      <alignment horizontal="center" vertical="top"/>
    </xf>
    <xf numFmtId="0" fontId="1" fillId="0" borderId="45" xfId="2" applyFont="1" applyBorder="1" applyAlignment="1">
      <alignment horizontal="center" vertical="top"/>
    </xf>
    <xf numFmtId="0" fontId="1" fillId="0" borderId="43" xfId="2" applyFont="1" applyBorder="1" applyAlignment="1">
      <alignment horizontal="center" vertical="top"/>
    </xf>
    <xf numFmtId="0" fontId="1" fillId="0" borderId="42" xfId="2" applyFont="1" applyBorder="1" applyAlignment="1">
      <alignment horizontal="center" vertical="top"/>
    </xf>
    <xf numFmtId="178" fontId="7" fillId="2" borderId="44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20" xfId="2" applyFont="1" applyBorder="1" applyAlignment="1" applyProtection="1">
      <alignment horizontal="left" vertical="center"/>
    </xf>
    <xf numFmtId="0" fontId="4" fillId="2" borderId="20" xfId="2" applyFont="1" applyFill="1" applyBorder="1" applyAlignment="1" applyProtection="1">
      <alignment horizontal="left" shrinkToFit="1"/>
      <protection locked="0"/>
    </xf>
    <xf numFmtId="0" fontId="4" fillId="2" borderId="23" xfId="2" applyFont="1" applyFill="1" applyBorder="1" applyAlignment="1" applyProtection="1">
      <alignment horizontal="left" shrinkToFit="1"/>
      <protection locked="0"/>
    </xf>
    <xf numFmtId="0" fontId="4" fillId="0" borderId="41" xfId="2" applyFont="1" applyBorder="1" applyAlignment="1" applyProtection="1">
      <alignment horizontal="center" vertical="center" shrinkToFit="1"/>
    </xf>
    <xf numFmtId="0" fontId="4" fillId="0" borderId="40" xfId="2" applyFont="1" applyBorder="1" applyAlignment="1" applyProtection="1">
      <alignment horizontal="center" vertical="center" shrinkToFit="1"/>
    </xf>
    <xf numFmtId="0" fontId="4" fillId="0" borderId="32" xfId="2" applyFont="1" applyBorder="1" applyAlignment="1" applyProtection="1">
      <alignment horizontal="center" vertical="center" shrinkToFit="1"/>
    </xf>
    <xf numFmtId="0" fontId="4" fillId="0" borderId="12" xfId="2" applyFont="1" applyBorder="1" applyAlignment="1" applyProtection="1">
      <alignment horizontal="center" vertical="center" shrinkToFit="1"/>
    </xf>
    <xf numFmtId="177" fontId="16" fillId="2" borderId="39" xfId="2" applyNumberFormat="1" applyFont="1" applyFill="1" applyBorder="1" applyAlignment="1" applyProtection="1">
      <alignment horizontal="center" vertical="center"/>
      <protection locked="0"/>
    </xf>
    <xf numFmtId="177" fontId="16" fillId="2" borderId="38" xfId="2" applyNumberFormat="1" applyFont="1" applyFill="1" applyBorder="1" applyAlignment="1" applyProtection="1">
      <alignment horizontal="center" vertical="center"/>
      <protection locked="0"/>
    </xf>
    <xf numFmtId="177" fontId="16" fillId="2" borderId="37" xfId="2" applyNumberFormat="1" applyFont="1" applyFill="1" applyBorder="1" applyAlignment="1" applyProtection="1">
      <alignment horizontal="center" vertical="center"/>
      <protection locked="0"/>
    </xf>
    <xf numFmtId="177" fontId="16" fillId="2" borderId="31" xfId="2" applyNumberFormat="1" applyFont="1" applyFill="1" applyBorder="1" applyAlignment="1" applyProtection="1">
      <alignment horizontal="center" vertical="center"/>
      <protection locked="0"/>
    </xf>
    <xf numFmtId="177" fontId="16" fillId="2" borderId="30" xfId="2" applyNumberFormat="1" applyFont="1" applyFill="1" applyBorder="1" applyAlignment="1" applyProtection="1">
      <alignment horizontal="center" vertical="center"/>
      <protection locked="0"/>
    </xf>
    <xf numFmtId="177" fontId="16" fillId="2" borderId="29" xfId="2" applyNumberFormat="1" applyFont="1" applyFill="1" applyBorder="1" applyAlignment="1" applyProtection="1">
      <alignment horizontal="center" vertical="center"/>
      <protection locked="0"/>
    </xf>
    <xf numFmtId="0" fontId="5" fillId="0" borderId="35" xfId="2" applyFont="1" applyBorder="1" applyAlignment="1" applyProtection="1">
      <alignment horizontal="left" vertical="center" shrinkToFit="1"/>
    </xf>
    <xf numFmtId="0" fontId="5" fillId="0" borderId="34" xfId="2" applyFont="1" applyBorder="1" applyAlignment="1" applyProtection="1">
      <alignment horizontal="left" vertical="center" shrinkToFit="1"/>
    </xf>
    <xf numFmtId="0" fontId="5" fillId="0" borderId="36" xfId="2" applyFont="1" applyBorder="1" applyAlignment="1" applyProtection="1">
      <alignment horizontal="left" vertical="center" shrinkToFit="1"/>
    </xf>
    <xf numFmtId="0" fontId="4" fillId="2" borderId="35" xfId="2" applyFont="1" applyFill="1" applyBorder="1" applyAlignment="1" applyProtection="1">
      <alignment horizontal="left" shrinkToFit="1"/>
      <protection locked="0"/>
    </xf>
    <xf numFmtId="0" fontId="4" fillId="2" borderId="34" xfId="2" applyFont="1" applyFill="1" applyBorder="1" applyAlignment="1" applyProtection="1">
      <alignment horizontal="left" shrinkToFit="1"/>
      <protection locked="0"/>
    </xf>
    <xf numFmtId="0" fontId="4" fillId="2" borderId="33" xfId="2" applyFont="1" applyFill="1" applyBorder="1" applyAlignment="1" applyProtection="1">
      <alignment horizontal="left" shrinkToFit="1"/>
      <protection locked="0"/>
    </xf>
    <xf numFmtId="0" fontId="5" fillId="0" borderId="19" xfId="2" applyFont="1" applyBorder="1" applyAlignment="1" applyProtection="1">
      <alignment horizontal="left" vertical="center" shrinkToFit="1"/>
    </xf>
    <xf numFmtId="0" fontId="5" fillId="0" borderId="28" xfId="2" applyFont="1" applyBorder="1" applyAlignment="1" applyProtection="1">
      <alignment horizontal="left" vertical="center" shrinkToFit="1"/>
    </xf>
    <xf numFmtId="0" fontId="5" fillId="0" borderId="27" xfId="2" applyFont="1" applyBorder="1" applyAlignment="1" applyProtection="1">
      <alignment horizontal="left" vertical="center" shrinkToFit="1"/>
    </xf>
    <xf numFmtId="0" fontId="6" fillId="0" borderId="26" xfId="2" applyFont="1" applyFill="1" applyBorder="1" applyAlignment="1" applyProtection="1">
      <alignment horizontal="left" shrinkToFit="1"/>
    </xf>
    <xf numFmtId="0" fontId="6" fillId="0" borderId="25" xfId="2" applyFont="1" applyFill="1" applyBorder="1" applyAlignment="1" applyProtection="1">
      <alignment horizontal="left" shrinkToFit="1"/>
    </xf>
    <xf numFmtId="0" fontId="14" fillId="0" borderId="0" xfId="2" applyFont="1" applyFill="1" applyBorder="1" applyAlignment="1" applyProtection="1">
      <alignment horizontal="center" vertical="center" shrinkToFit="1"/>
    </xf>
    <xf numFmtId="0" fontId="8" fillId="0" borderId="0" xfId="2" applyFont="1" applyFill="1" applyBorder="1" applyAlignment="1" applyProtection="1">
      <alignment horizontal="right" vertical="center" shrinkToFit="1"/>
    </xf>
    <xf numFmtId="0" fontId="8" fillId="0" borderId="2" xfId="2" applyFont="1" applyFill="1" applyBorder="1" applyAlignment="1" applyProtection="1">
      <alignment horizontal="right" vertical="center" shrinkToFit="1"/>
    </xf>
    <xf numFmtId="0" fontId="8" fillId="0" borderId="0" xfId="2" applyFont="1" applyFill="1" applyBorder="1" applyAlignment="1" applyProtection="1">
      <alignment horizontal="left" wrapText="1" shrinkToFit="1"/>
    </xf>
    <xf numFmtId="0" fontId="16" fillId="2" borderId="20" xfId="2" applyFont="1" applyFill="1" applyBorder="1" applyAlignment="1" applyProtection="1">
      <alignment horizontal="left" shrinkToFit="1"/>
      <protection locked="0"/>
    </xf>
    <xf numFmtId="0" fontId="16" fillId="2" borderId="23" xfId="2" applyFont="1" applyFill="1" applyBorder="1" applyAlignment="1" applyProtection="1">
      <alignment horizontal="left" shrinkToFit="1"/>
      <protection locked="0"/>
    </xf>
    <xf numFmtId="0" fontId="5" fillId="0" borderId="20" xfId="2" applyFont="1" applyBorder="1" applyAlignment="1" applyProtection="1">
      <alignment horizontal="left" vertical="center" shrinkToFit="1"/>
    </xf>
    <xf numFmtId="0" fontId="5" fillId="0" borderId="14" xfId="2" applyFont="1" applyBorder="1" applyAlignment="1" applyProtection="1">
      <alignment horizontal="left" vertical="center" shrinkToFit="1"/>
    </xf>
    <xf numFmtId="0" fontId="7" fillId="0" borderId="20" xfId="2" applyFont="1" applyFill="1" applyBorder="1" applyAlignment="1">
      <alignment horizontal="center" vertical="center" shrinkToFit="1"/>
    </xf>
    <xf numFmtId="0" fontId="7" fillId="0" borderId="19" xfId="2" applyFont="1" applyFill="1" applyBorder="1" applyAlignment="1">
      <alignment horizontal="center" vertical="center" shrinkToFit="1"/>
    </xf>
    <xf numFmtId="0" fontId="7" fillId="0" borderId="14" xfId="2" applyFont="1" applyFill="1" applyBorder="1" applyAlignment="1">
      <alignment horizontal="center" vertical="center" shrinkToFit="1"/>
    </xf>
    <xf numFmtId="0" fontId="7" fillId="0" borderId="13" xfId="2" applyFont="1" applyFill="1" applyBorder="1" applyAlignment="1">
      <alignment horizontal="center" vertical="center" shrinkToFit="1"/>
    </xf>
    <xf numFmtId="176" fontId="7" fillId="2" borderId="12" xfId="2" applyNumberFormat="1" applyFont="1" applyFill="1" applyBorder="1" applyAlignment="1" applyProtection="1">
      <alignment horizontal="distributed" vertical="center" shrinkToFit="1"/>
      <protection locked="0"/>
    </xf>
    <xf numFmtId="176" fontId="7" fillId="2" borderId="11" xfId="2" applyNumberFormat="1" applyFont="1" applyFill="1" applyBorder="1" applyAlignment="1" applyProtection="1">
      <alignment horizontal="distributed" vertical="center" shrinkToFit="1"/>
      <protection locked="0"/>
    </xf>
    <xf numFmtId="0" fontId="17" fillId="2" borderId="20" xfId="2" applyFont="1" applyFill="1" applyBorder="1" applyAlignment="1" applyProtection="1">
      <alignment horizontal="left" shrinkToFit="1"/>
      <protection locked="0"/>
    </xf>
    <xf numFmtId="0" fontId="17" fillId="2" borderId="23" xfId="2" applyFont="1" applyFill="1" applyBorder="1" applyAlignment="1" applyProtection="1">
      <alignment horizontal="left" shrinkToFit="1"/>
      <protection locked="0"/>
    </xf>
    <xf numFmtId="0" fontId="43" fillId="0" borderId="97" xfId="2" applyFont="1" applyBorder="1" applyAlignment="1">
      <alignment horizontal="center" shrinkToFit="1"/>
    </xf>
    <xf numFmtId="0" fontId="43" fillId="0" borderId="92" xfId="2" applyFont="1" applyBorder="1" applyAlignment="1">
      <alignment horizontal="center" shrinkToFit="1"/>
    </xf>
    <xf numFmtId="0" fontId="43" fillId="0" borderId="89" xfId="2" applyFont="1" applyBorder="1" applyAlignment="1">
      <alignment horizontal="center" shrinkToFit="1"/>
    </xf>
    <xf numFmtId="178" fontId="60" fillId="2" borderId="93" xfId="2" applyNumberFormat="1" applyFont="1" applyFill="1" applyBorder="1" applyAlignment="1">
      <alignment horizontal="center" shrinkToFit="1"/>
    </xf>
    <xf numFmtId="178" fontId="60" fillId="2" borderId="92" xfId="2" applyNumberFormat="1" applyFont="1" applyFill="1" applyBorder="1" applyAlignment="1">
      <alignment horizontal="center" shrinkToFit="1"/>
    </xf>
    <xf numFmtId="178" fontId="60" fillId="2" borderId="148" xfId="2" applyNumberFormat="1" applyFont="1" applyFill="1" applyBorder="1" applyAlignment="1">
      <alignment horizontal="center" shrinkToFit="1"/>
    </xf>
    <xf numFmtId="0" fontId="49" fillId="0" borderId="147" xfId="2" applyFont="1" applyBorder="1" applyAlignment="1" applyProtection="1">
      <alignment horizontal="center" shrinkToFit="1"/>
    </xf>
    <xf numFmtId="0" fontId="49" fillId="0" borderId="146" xfId="2" applyFont="1" applyBorder="1" applyAlignment="1" applyProtection="1">
      <alignment horizontal="center" shrinkToFit="1"/>
    </xf>
    <xf numFmtId="0" fontId="49" fillId="2" borderId="146" xfId="2" applyFont="1" applyFill="1" applyBorder="1" applyAlignment="1" applyProtection="1">
      <alignment horizontal="center" shrinkToFit="1"/>
      <protection locked="0"/>
    </xf>
    <xf numFmtId="0" fontId="49" fillId="2" borderId="12" xfId="2" applyFont="1" applyFill="1" applyBorder="1" applyAlignment="1" applyProtection="1">
      <alignment horizontal="center" shrinkToFit="1"/>
      <protection locked="0"/>
    </xf>
    <xf numFmtId="0" fontId="49" fillId="0" borderId="12" xfId="2" applyFont="1" applyBorder="1" applyAlignment="1" applyProtection="1">
      <alignment horizontal="center" shrinkToFit="1"/>
    </xf>
    <xf numFmtId="0" fontId="49" fillId="2" borderId="11" xfId="2" applyFont="1" applyFill="1" applyBorder="1" applyAlignment="1" applyProtection="1">
      <alignment horizontal="center" shrinkToFit="1"/>
      <protection locked="0"/>
    </xf>
    <xf numFmtId="0" fontId="57" fillId="0" borderId="0" xfId="2" applyFont="1" applyBorder="1" applyAlignment="1" applyProtection="1">
      <alignment horizontal="left" vertical="center" wrapText="1" shrinkToFit="1"/>
    </xf>
    <xf numFmtId="0" fontId="57" fillId="0" borderId="131" xfId="2" applyFont="1" applyBorder="1" applyAlignment="1" applyProtection="1">
      <alignment horizontal="left" vertical="center" wrapText="1" shrinkToFit="1"/>
    </xf>
    <xf numFmtId="0" fontId="29" fillId="0" borderId="0" xfId="2" applyFont="1" applyBorder="1" applyAlignment="1" applyProtection="1">
      <alignment horizontal="center" vertical="center" shrinkToFit="1"/>
    </xf>
    <xf numFmtId="0" fontId="29" fillId="0" borderId="0" xfId="2" quotePrefix="1" applyFont="1" applyBorder="1" applyAlignment="1" applyProtection="1">
      <alignment horizontal="center" vertical="center" shrinkToFit="1"/>
    </xf>
    <xf numFmtId="0" fontId="35" fillId="0" borderId="48" xfId="2" applyFont="1" applyBorder="1" applyAlignment="1" applyProtection="1">
      <alignment vertical="center" shrinkToFit="1"/>
    </xf>
    <xf numFmtId="0" fontId="35" fillId="0" borderId="38" xfId="2" applyFont="1" applyBorder="1" applyAlignment="1" applyProtection="1">
      <alignment vertical="center" shrinkToFit="1"/>
    </xf>
    <xf numFmtId="0" fontId="35" fillId="0" borderId="16" xfId="2" applyFont="1" applyBorder="1" applyAlignment="1" applyProtection="1">
      <alignment vertical="center" shrinkToFit="1"/>
    </xf>
    <xf numFmtId="0" fontId="35" fillId="0" borderId="30" xfId="2" applyFont="1" applyBorder="1" applyAlignment="1" applyProtection="1">
      <alignment vertical="center" shrinkToFit="1"/>
    </xf>
    <xf numFmtId="177" fontId="17" fillId="2" borderId="39" xfId="2" applyNumberFormat="1" applyFont="1" applyFill="1" applyBorder="1" applyAlignment="1">
      <alignment horizontal="center" vertical="center"/>
    </xf>
    <xf numFmtId="177" fontId="17" fillId="2" borderId="38" xfId="2" applyNumberFormat="1" applyFont="1" applyFill="1" applyBorder="1" applyAlignment="1">
      <alignment horizontal="center" vertical="center"/>
    </xf>
    <xf numFmtId="177" fontId="17" fillId="2" borderId="37" xfId="2" applyNumberFormat="1" applyFont="1" applyFill="1" applyBorder="1" applyAlignment="1">
      <alignment horizontal="center" vertical="center"/>
    </xf>
    <xf numFmtId="177" fontId="17" fillId="2" borderId="31" xfId="2" applyNumberFormat="1" applyFont="1" applyFill="1" applyBorder="1" applyAlignment="1">
      <alignment horizontal="center" vertical="center"/>
    </xf>
    <xf numFmtId="177" fontId="17" fillId="2" borderId="30" xfId="2" applyNumberFormat="1" applyFont="1" applyFill="1" applyBorder="1" applyAlignment="1">
      <alignment horizontal="center" vertical="center"/>
    </xf>
    <xf numFmtId="177" fontId="17" fillId="2" borderId="29" xfId="2" applyNumberFormat="1" applyFont="1" applyFill="1" applyBorder="1" applyAlignment="1">
      <alignment horizontal="center" vertical="center"/>
    </xf>
    <xf numFmtId="0" fontId="6" fillId="0" borderId="48" xfId="2" applyFont="1" applyFill="1" applyBorder="1" applyAlignment="1" applyProtection="1">
      <alignment horizontal="center" vertical="center" shrinkToFit="1"/>
    </xf>
    <xf numFmtId="0" fontId="6" fillId="0" borderId="38" xfId="2" applyFont="1" applyFill="1" applyBorder="1" applyAlignment="1" applyProtection="1">
      <alignment horizontal="center" vertical="center" shrinkToFit="1"/>
    </xf>
    <xf numFmtId="0" fontId="6" fillId="0" borderId="47" xfId="2" applyFont="1" applyFill="1" applyBorder="1" applyAlignment="1" applyProtection="1">
      <alignment horizontal="center" vertical="center" shrinkToFit="1"/>
    </xf>
    <xf numFmtId="0" fontId="6" fillId="0" borderId="143" xfId="2" applyFont="1" applyFill="1" applyBorder="1" applyAlignment="1" applyProtection="1">
      <alignment horizontal="center" vertical="center" shrinkToFit="1"/>
    </xf>
    <xf numFmtId="0" fontId="6" fillId="0" borderId="91" xfId="2" applyFont="1" applyFill="1" applyBorder="1" applyAlignment="1" applyProtection="1">
      <alignment horizontal="center" vertical="center" shrinkToFit="1"/>
    </xf>
    <xf numFmtId="0" fontId="6" fillId="0" borderId="142" xfId="2" applyFont="1" applyFill="1" applyBorder="1" applyAlignment="1" applyProtection="1">
      <alignment horizontal="center" vertical="center" shrinkToFit="1"/>
    </xf>
    <xf numFmtId="0" fontId="10" fillId="2" borderId="0" xfId="2" applyFont="1" applyFill="1" applyBorder="1" applyAlignment="1">
      <alignment horizontal="left" vertical="center" shrinkToFit="1"/>
    </xf>
    <xf numFmtId="0" fontId="10" fillId="2" borderId="131" xfId="2" applyFont="1" applyFill="1" applyBorder="1" applyAlignment="1">
      <alignment horizontal="left" vertical="center" shrinkToFit="1"/>
    </xf>
    <xf numFmtId="0" fontId="10" fillId="2" borderId="91" xfId="2" applyFont="1" applyFill="1" applyBorder="1" applyAlignment="1">
      <alignment horizontal="left" vertical="center" shrinkToFit="1"/>
    </xf>
    <xf numFmtId="0" fontId="10" fillId="2" borderId="90" xfId="2" applyFont="1" applyFill="1" applyBorder="1" applyAlignment="1">
      <alignment horizontal="left" vertical="center" shrinkToFit="1"/>
    </xf>
    <xf numFmtId="0" fontId="52" fillId="0" borderId="15" xfId="2" applyFont="1" applyBorder="1" applyAlignment="1" applyProtection="1">
      <alignment horizontal="left" wrapText="1" shrinkToFit="1"/>
    </xf>
    <xf numFmtId="0" fontId="52" fillId="0" borderId="12" xfId="2" applyFont="1" applyBorder="1" applyAlignment="1" applyProtection="1">
      <alignment horizontal="left" wrapText="1" shrinkToFit="1"/>
    </xf>
    <xf numFmtId="0" fontId="52" fillId="0" borderId="11" xfId="2" applyFont="1" applyBorder="1" applyAlignment="1" applyProtection="1">
      <alignment horizontal="left" wrapText="1" shrinkToFit="1"/>
    </xf>
    <xf numFmtId="0" fontId="51" fillId="0" borderId="147" xfId="2" applyFont="1" applyBorder="1" applyAlignment="1" applyProtection="1">
      <alignment horizontal="center" shrinkToFit="1"/>
    </xf>
    <xf numFmtId="0" fontId="51" fillId="0" borderId="146" xfId="2" applyFont="1" applyBorder="1" applyAlignment="1" applyProtection="1">
      <alignment horizontal="center" shrinkToFit="1"/>
    </xf>
    <xf numFmtId="0" fontId="50" fillId="2" borderId="146" xfId="2" applyFont="1" applyFill="1" applyBorder="1" applyAlignment="1" applyProtection="1">
      <alignment horizontal="center" shrinkToFit="1"/>
      <protection locked="0"/>
    </xf>
    <xf numFmtId="0" fontId="17" fillId="0" borderId="146" xfId="2" applyFont="1" applyBorder="1" applyAlignment="1" applyProtection="1">
      <alignment horizontal="center" vertical="center" shrinkToFit="1"/>
    </xf>
    <xf numFmtId="0" fontId="49" fillId="2" borderId="149" xfId="2" applyFont="1" applyFill="1" applyBorder="1" applyAlignment="1" applyProtection="1">
      <alignment horizontal="center" shrinkToFit="1"/>
      <protection locked="0"/>
    </xf>
    <xf numFmtId="0" fontId="10" fillId="0" borderId="105" xfId="2" applyFont="1" applyBorder="1" applyAlignment="1">
      <alignment horizontal="left" vertical="center"/>
    </xf>
    <xf numFmtId="0" fontId="10" fillId="0" borderId="102" xfId="2" applyFont="1" applyBorder="1" applyAlignment="1">
      <alignment horizontal="left" vertical="center"/>
    </xf>
    <xf numFmtId="0" fontId="10" fillId="0" borderId="144" xfId="2" applyFont="1" applyBorder="1" applyAlignment="1">
      <alignment horizontal="left" vertical="center"/>
    </xf>
    <xf numFmtId="0" fontId="53" fillId="0" borderId="0" xfId="2" applyFont="1" applyBorder="1" applyAlignment="1" applyProtection="1">
      <alignment horizontal="left" vertical="center" shrinkToFit="1"/>
    </xf>
    <xf numFmtId="0" fontId="61" fillId="0" borderId="161" xfId="2" applyFont="1" applyFill="1" applyBorder="1" applyAlignment="1" applyProtection="1">
      <alignment horizontal="center" vertical="center"/>
    </xf>
    <xf numFmtId="0" fontId="61" fillId="0" borderId="162" xfId="2" applyFont="1" applyFill="1" applyBorder="1" applyAlignment="1" applyProtection="1">
      <alignment horizontal="center" vertical="center"/>
    </xf>
    <xf numFmtId="0" fontId="61" fillId="0" borderId="163" xfId="2" applyFont="1" applyFill="1" applyBorder="1" applyAlignment="1" applyProtection="1">
      <alignment horizontal="center" vertical="center"/>
    </xf>
    <xf numFmtId="0" fontId="46" fillId="5" borderId="0" xfId="2" applyFont="1" applyFill="1" applyBorder="1" applyAlignment="1">
      <alignment horizontal="center" vertical="center" shrinkToFit="1"/>
    </xf>
    <xf numFmtId="0" fontId="6" fillId="0" borderId="136" xfId="2" applyFont="1" applyFill="1" applyBorder="1" applyAlignment="1" applyProtection="1">
      <alignment horizontal="center" vertical="center" shrinkToFit="1"/>
    </xf>
    <xf numFmtId="0" fontId="6" fillId="0" borderId="135" xfId="2" applyFont="1" applyFill="1" applyBorder="1" applyAlignment="1" applyProtection="1">
      <alignment horizontal="center" vertical="center" shrinkToFit="1"/>
    </xf>
    <xf numFmtId="0" fontId="43" fillId="2" borderId="120" xfId="2" applyFont="1" applyFill="1" applyBorder="1" applyAlignment="1">
      <alignment horizontal="center" vertical="center" shrinkToFit="1"/>
    </xf>
    <xf numFmtId="0" fontId="43" fillId="2" borderId="135" xfId="2" applyFont="1" applyFill="1" applyBorder="1" applyAlignment="1">
      <alignment horizontal="center" vertical="center" shrinkToFit="1"/>
    </xf>
    <xf numFmtId="0" fontId="43" fillId="2" borderId="134" xfId="2" applyFont="1" applyFill="1" applyBorder="1" applyAlignment="1">
      <alignment horizontal="center" vertical="center" shrinkToFit="1"/>
    </xf>
    <xf numFmtId="0" fontId="43" fillId="2" borderId="64" xfId="2" applyFont="1" applyFill="1" applyBorder="1" applyAlignment="1">
      <alignment horizontal="center" vertical="center" shrinkToFit="1"/>
    </xf>
    <xf numFmtId="0" fontId="43" fillId="2" borderId="91" xfId="2" applyFont="1" applyFill="1" applyBorder="1" applyAlignment="1">
      <alignment horizontal="center" vertical="center" shrinkToFit="1"/>
    </xf>
    <xf numFmtId="0" fontId="43" fillId="2" borderId="142" xfId="2" applyFont="1" applyFill="1" applyBorder="1" applyAlignment="1">
      <alignment horizontal="center" vertical="center" shrinkToFit="1"/>
    </xf>
    <xf numFmtId="0" fontId="6" fillId="0" borderId="118" xfId="2" applyFont="1" applyFill="1" applyBorder="1" applyAlignment="1" applyProtection="1">
      <alignment horizontal="center" vertical="center" shrinkToFit="1"/>
    </xf>
    <xf numFmtId="0" fontId="6" fillId="0" borderId="44" xfId="2" applyFont="1" applyFill="1" applyBorder="1" applyAlignment="1" applyProtection="1">
      <alignment horizontal="center" vertical="center" shrinkToFit="1"/>
    </xf>
    <xf numFmtId="0" fontId="33" fillId="2" borderId="43" xfId="2" applyFont="1" applyFill="1" applyBorder="1" applyAlignment="1" applyProtection="1">
      <alignment horizontal="center" shrinkToFit="1"/>
      <protection locked="0"/>
    </xf>
    <xf numFmtId="38" fontId="33" fillId="2" borderId="43" xfId="1" applyFont="1" applyFill="1" applyBorder="1" applyAlignment="1" applyProtection="1">
      <alignment shrinkToFit="1"/>
      <protection locked="0"/>
    </xf>
    <xf numFmtId="0" fontId="35" fillId="0" borderId="46" xfId="2" applyFont="1" applyBorder="1" applyAlignment="1" applyProtection="1">
      <alignment horizontal="center" vertical="center" shrinkToFit="1"/>
    </xf>
    <xf numFmtId="0" fontId="35" fillId="0" borderId="93" xfId="2" applyFont="1" applyBorder="1" applyAlignment="1" applyProtection="1">
      <alignment horizontal="center" vertical="center" shrinkToFit="1"/>
    </xf>
    <xf numFmtId="38" fontId="33" fillId="2" borderId="60" xfId="1" applyFont="1" applyFill="1" applyBorder="1" applyAlignment="1" applyProtection="1">
      <alignment shrinkToFit="1"/>
      <protection locked="0"/>
    </xf>
    <xf numFmtId="38" fontId="33" fillId="0" borderId="61" xfId="1" applyFont="1" applyBorder="1" applyAlignment="1" applyProtection="1">
      <alignment shrinkToFit="1"/>
    </xf>
    <xf numFmtId="38" fontId="33" fillId="0" borderId="43" xfId="1" applyFont="1" applyBorder="1" applyAlignment="1" applyProtection="1">
      <alignment shrinkToFit="1"/>
    </xf>
    <xf numFmtId="38" fontId="33" fillId="0" borderId="58" xfId="1" applyFont="1" applyBorder="1" applyAlignment="1" applyProtection="1">
      <alignment shrinkToFit="1"/>
    </xf>
    <xf numFmtId="38" fontId="33" fillId="0" borderId="71" xfId="1" applyFont="1" applyBorder="1" applyAlignment="1" applyProtection="1">
      <alignment shrinkToFit="1"/>
    </xf>
    <xf numFmtId="38" fontId="33" fillId="0" borderId="42" xfId="1" applyFont="1" applyBorder="1" applyAlignment="1" applyProtection="1">
      <alignment shrinkToFit="1"/>
    </xf>
    <xf numFmtId="0" fontId="10" fillId="2" borderId="0" xfId="2" applyFont="1" applyFill="1" applyBorder="1" applyAlignment="1">
      <alignment vertical="center" shrinkToFit="1"/>
    </xf>
    <xf numFmtId="181" fontId="29" fillId="2" borderId="118" xfId="2" applyNumberFormat="1" applyFont="1" applyFill="1" applyBorder="1" applyAlignment="1">
      <alignment horizontal="center" vertical="center" shrinkToFit="1"/>
    </xf>
    <xf numFmtId="181" fontId="29" fillId="2" borderId="145" xfId="2" applyNumberFormat="1" applyFont="1" applyFill="1" applyBorder="1" applyAlignment="1">
      <alignment horizontal="center" vertical="center" shrinkToFit="1"/>
    </xf>
    <xf numFmtId="181" fontId="29" fillId="2" borderId="44" xfId="2" applyNumberFormat="1" applyFont="1" applyFill="1" applyBorder="1" applyAlignment="1">
      <alignment horizontal="center" vertical="center" shrinkToFit="1"/>
    </xf>
    <xf numFmtId="181" fontId="29" fillId="2" borderId="141" xfId="2" applyNumberFormat="1" applyFont="1" applyFill="1" applyBorder="1" applyAlignment="1">
      <alignment horizontal="center" vertical="center" shrinkToFit="1"/>
    </xf>
    <xf numFmtId="0" fontId="45" fillId="4" borderId="105" xfId="2" applyFont="1" applyFill="1" applyBorder="1" applyAlignment="1" applyProtection="1">
      <alignment horizontal="center" vertical="center"/>
    </xf>
    <xf numFmtId="0" fontId="45" fillId="4" borderId="102" xfId="2" applyFont="1" applyFill="1" applyBorder="1" applyAlignment="1" applyProtection="1">
      <alignment horizontal="center" vertical="center"/>
    </xf>
    <xf numFmtId="0" fontId="44" fillId="0" borderId="102" xfId="2" applyFont="1" applyBorder="1" applyAlignment="1" applyProtection="1">
      <alignment horizontal="left" vertical="center" shrinkToFit="1"/>
    </xf>
    <xf numFmtId="0" fontId="44" fillId="0" borderId="38" xfId="2" applyFont="1" applyBorder="1" applyAlignment="1" applyProtection="1">
      <alignment horizontal="left" vertical="center" shrinkToFit="1"/>
    </xf>
    <xf numFmtId="0" fontId="44" fillId="0" borderId="144" xfId="2" applyFont="1" applyBorder="1" applyAlignment="1" applyProtection="1">
      <alignment horizontal="left" vertical="center" shrinkToFit="1"/>
    </xf>
    <xf numFmtId="0" fontId="40" fillId="2" borderId="0" xfId="2" applyFont="1" applyFill="1" applyBorder="1" applyAlignment="1">
      <alignment horizontal="center" vertical="center" shrinkToFit="1"/>
    </xf>
    <xf numFmtId="0" fontId="40" fillId="2" borderId="131" xfId="2" applyFont="1" applyFill="1" applyBorder="1" applyAlignment="1">
      <alignment horizontal="center" vertical="center" shrinkToFit="1"/>
    </xf>
    <xf numFmtId="0" fontId="40" fillId="2" borderId="5" xfId="2" applyFont="1" applyFill="1" applyBorder="1" applyAlignment="1">
      <alignment horizontal="center" vertical="center" shrinkToFit="1"/>
    </xf>
    <xf numFmtId="0" fontId="40" fillId="2" borderId="127" xfId="2" applyFont="1" applyFill="1" applyBorder="1" applyAlignment="1">
      <alignment horizontal="center" vertical="center" shrinkToFit="1"/>
    </xf>
    <xf numFmtId="0" fontId="17" fillId="0" borderId="130" xfId="2" applyFont="1" applyBorder="1" applyAlignment="1" applyProtection="1">
      <alignment horizontal="left" vertical="center" shrinkToFit="1"/>
    </xf>
    <xf numFmtId="0" fontId="17" fillId="0" borderId="129" xfId="2" applyFont="1" applyBorder="1" applyAlignment="1" applyProtection="1">
      <alignment horizontal="left" vertical="center" shrinkToFit="1"/>
    </xf>
    <xf numFmtId="0" fontId="17" fillId="0" borderId="128" xfId="2" applyFont="1" applyBorder="1" applyAlignment="1" applyProtection="1">
      <alignment horizontal="left" vertical="center" shrinkToFit="1"/>
    </xf>
    <xf numFmtId="0" fontId="1" fillId="2" borderId="5" xfId="2" applyFont="1" applyFill="1" applyBorder="1" applyAlignment="1">
      <alignment horizontal="center" vertical="top"/>
    </xf>
    <xf numFmtId="0" fontId="6" fillId="0" borderId="134" xfId="2" applyFont="1" applyFill="1" applyBorder="1" applyAlignment="1" applyProtection="1">
      <alignment horizontal="center" vertical="center" shrinkToFit="1"/>
    </xf>
    <xf numFmtId="0" fontId="6" fillId="0" borderId="22" xfId="2" applyFont="1" applyFill="1" applyBorder="1" applyAlignment="1" applyProtection="1">
      <alignment horizontal="center" vertical="center" shrinkToFit="1"/>
    </xf>
    <xf numFmtId="0" fontId="6" fillId="0" borderId="0" xfId="2" applyFont="1" applyFill="1" applyBorder="1" applyAlignment="1" applyProtection="1">
      <alignment horizontal="center" vertical="center" shrinkToFit="1"/>
    </xf>
    <xf numFmtId="0" fontId="6" fillId="0" borderId="21" xfId="2" applyFont="1" applyFill="1" applyBorder="1" applyAlignment="1" applyProtection="1">
      <alignment horizontal="center" vertical="center" shrinkToFit="1"/>
    </xf>
    <xf numFmtId="0" fontId="6" fillId="0" borderId="133" xfId="2" applyFont="1" applyFill="1" applyBorder="1" applyAlignment="1" applyProtection="1">
      <alignment horizontal="center" vertical="center" shrinkToFit="1"/>
    </xf>
    <xf numFmtId="0" fontId="6" fillId="0" borderId="5" xfId="2" applyFont="1" applyFill="1" applyBorder="1" applyAlignment="1" applyProtection="1">
      <alignment horizontal="center" vertical="center" shrinkToFit="1"/>
    </xf>
    <xf numFmtId="0" fontId="6" fillId="0" borderId="132" xfId="2" applyFont="1" applyFill="1" applyBorder="1" applyAlignment="1" applyProtection="1">
      <alignment horizontal="center" vertical="center" shrinkToFit="1"/>
    </xf>
    <xf numFmtId="0" fontId="41" fillId="2" borderId="0" xfId="2" applyFont="1" applyFill="1" applyBorder="1" applyAlignment="1">
      <alignment horizontal="left" vertical="center" shrinkToFit="1"/>
    </xf>
    <xf numFmtId="0" fontId="41" fillId="2" borderId="131" xfId="2" applyFont="1" applyFill="1" applyBorder="1" applyAlignment="1">
      <alignment horizontal="left" vertical="center" shrinkToFit="1"/>
    </xf>
    <xf numFmtId="0" fontId="42" fillId="0" borderId="139" xfId="2" applyFont="1" applyBorder="1" applyAlignment="1" applyProtection="1">
      <alignment horizontal="center" vertical="center" shrinkToFit="1"/>
    </xf>
    <xf numFmtId="0" fontId="42" fillId="0" borderId="138" xfId="2" applyFont="1" applyBorder="1" applyAlignment="1" applyProtection="1">
      <alignment horizontal="center" vertical="center" shrinkToFit="1"/>
    </xf>
    <xf numFmtId="0" fontId="42" fillId="0" borderId="137" xfId="2" applyFont="1" applyBorder="1" applyAlignment="1" applyProtection="1">
      <alignment horizontal="center" vertical="center" shrinkToFit="1"/>
    </xf>
    <xf numFmtId="0" fontId="35" fillId="0" borderId="89" xfId="2" applyFont="1" applyFill="1" applyBorder="1" applyAlignment="1" applyProtection="1">
      <alignment horizontal="center" vertical="center" shrinkToFit="1"/>
    </xf>
    <xf numFmtId="0" fontId="35" fillId="0" borderId="46" xfId="2" applyFont="1" applyFill="1" applyBorder="1" applyAlignment="1" applyProtection="1">
      <alignment horizontal="center" vertical="center" shrinkToFit="1"/>
    </xf>
    <xf numFmtId="0" fontId="35" fillId="0" borderId="45" xfId="2" applyFont="1" applyFill="1" applyBorder="1" applyAlignment="1" applyProtection="1">
      <alignment horizontal="center" vertical="center" shrinkToFit="1"/>
    </xf>
    <xf numFmtId="0" fontId="16" fillId="0" borderId="126" xfId="2" applyFont="1" applyBorder="1" applyAlignment="1" applyProtection="1">
      <alignment horizontal="left" vertical="center" shrinkToFit="1"/>
    </xf>
    <xf numFmtId="0" fontId="16" fillId="0" borderId="125" xfId="2" applyFont="1" applyBorder="1" applyAlignment="1" applyProtection="1">
      <alignment horizontal="left" vertical="center" shrinkToFit="1"/>
    </xf>
    <xf numFmtId="0" fontId="16" fillId="0" borderId="88" xfId="2" applyFont="1" applyBorder="1" applyAlignment="1" applyProtection="1">
      <alignment horizontal="left" vertical="center" shrinkToFit="1"/>
    </xf>
    <xf numFmtId="38" fontId="33" fillId="0" borderId="124" xfId="1" applyFont="1" applyBorder="1" applyAlignment="1" applyProtection="1">
      <alignment shrinkToFit="1"/>
    </xf>
    <xf numFmtId="38" fontId="33" fillId="0" borderId="123" xfId="1" applyFont="1" applyBorder="1" applyAlignment="1" applyProtection="1">
      <alignment shrinkToFit="1"/>
    </xf>
    <xf numFmtId="38" fontId="33" fillId="0" borderId="122" xfId="1" applyFont="1" applyBorder="1" applyAlignment="1" applyProtection="1">
      <alignment shrinkToFit="1"/>
    </xf>
    <xf numFmtId="38" fontId="33" fillId="0" borderId="119" xfId="1" applyFont="1" applyBorder="1" applyAlignment="1" applyProtection="1">
      <alignment shrinkToFit="1"/>
    </xf>
    <xf numFmtId="38" fontId="33" fillId="0" borderId="118" xfId="1" applyFont="1" applyBorder="1" applyAlignment="1" applyProtection="1">
      <alignment shrinkToFit="1"/>
    </xf>
    <xf numFmtId="38" fontId="33" fillId="0" borderId="117" xfId="1" applyFont="1" applyBorder="1" applyAlignment="1" applyProtection="1">
      <alignment shrinkToFit="1"/>
    </xf>
    <xf numFmtId="38" fontId="33" fillId="0" borderId="68" xfId="1" applyFont="1" applyBorder="1" applyAlignment="1" applyProtection="1">
      <alignment shrinkToFit="1"/>
    </xf>
    <xf numFmtId="38" fontId="33" fillId="0" borderId="67" xfId="1" applyFont="1" applyBorder="1" applyAlignment="1" applyProtection="1">
      <alignment shrinkToFit="1"/>
    </xf>
    <xf numFmtId="38" fontId="33" fillId="0" borderId="66" xfId="1" applyFont="1" applyBorder="1" applyAlignment="1" applyProtection="1">
      <alignment shrinkToFit="1"/>
    </xf>
    <xf numFmtId="0" fontId="16" fillId="0" borderId="83" xfId="2" applyFont="1" applyBorder="1" applyAlignment="1" applyProtection="1">
      <alignment horizontal="left" vertical="center" shrinkToFit="1"/>
    </xf>
    <xf numFmtId="0" fontId="16" fillId="0" borderId="82" xfId="2" applyFont="1" applyBorder="1" applyAlignment="1" applyProtection="1">
      <alignment horizontal="left" vertical="center" shrinkToFit="1"/>
    </xf>
    <xf numFmtId="38" fontId="33" fillId="0" borderId="116" xfId="1" applyFont="1" applyBorder="1" applyAlignment="1" applyProtection="1">
      <alignment shrinkToFit="1"/>
    </xf>
    <xf numFmtId="38" fontId="33" fillId="0" borderId="115" xfId="1" applyFont="1" applyBorder="1" applyAlignment="1" applyProtection="1">
      <alignment shrinkToFit="1"/>
    </xf>
    <xf numFmtId="38" fontId="33" fillId="0" borderId="114" xfId="1" applyFont="1" applyBorder="1" applyAlignment="1" applyProtection="1">
      <alignment shrinkToFit="1"/>
    </xf>
    <xf numFmtId="0" fontId="36" fillId="0" borderId="113" xfId="2" applyFont="1" applyFill="1" applyBorder="1" applyAlignment="1" applyProtection="1">
      <alignment horizontal="center" vertical="center" shrinkToFit="1"/>
    </xf>
    <xf numFmtId="0" fontId="36" fillId="0" borderId="112" xfId="2" applyFont="1" applyFill="1" applyBorder="1" applyAlignment="1" applyProtection="1">
      <alignment horizontal="center" vertical="center" shrinkToFit="1"/>
    </xf>
    <xf numFmtId="180" fontId="39" fillId="0" borderId="113" xfId="2" applyNumberFormat="1" applyFont="1" applyBorder="1" applyAlignment="1" applyProtection="1">
      <alignment horizontal="right" shrinkToFit="1"/>
    </xf>
    <xf numFmtId="180" fontId="39" fillId="0" borderId="112" xfId="2" applyNumberFormat="1" applyFont="1" applyBorder="1" applyAlignment="1" applyProtection="1">
      <alignment horizontal="right" shrinkToFit="1"/>
    </xf>
    <xf numFmtId="180" fontId="39" fillId="0" borderId="111" xfId="2" applyNumberFormat="1" applyFont="1" applyBorder="1" applyAlignment="1" applyProtection="1">
      <alignment horizontal="right" shrinkToFit="1"/>
    </xf>
    <xf numFmtId="0" fontId="28" fillId="0" borderId="110" xfId="2" applyFont="1" applyBorder="1" applyAlignment="1" applyProtection="1">
      <alignment horizontal="left" vertical="center" wrapText="1" shrinkToFit="1"/>
    </xf>
    <xf numFmtId="0" fontId="28" fillId="0" borderId="109" xfId="2" applyFont="1" applyBorder="1" applyAlignment="1" applyProtection="1">
      <alignment horizontal="left" vertical="center" shrinkToFit="1"/>
    </xf>
    <xf numFmtId="0" fontId="28" fillId="0" borderId="85" xfId="2" applyFont="1" applyBorder="1" applyAlignment="1" applyProtection="1">
      <alignment horizontal="left" vertical="center" shrinkToFit="1"/>
    </xf>
    <xf numFmtId="0" fontId="28" fillId="0" borderId="84" xfId="2" applyFont="1" applyBorder="1" applyAlignment="1" applyProtection="1">
      <alignment horizontal="left" vertical="center" shrinkToFit="1"/>
    </xf>
    <xf numFmtId="38" fontId="33" fillId="0" borderId="108" xfId="1" applyFont="1" applyBorder="1" applyAlignment="1" applyProtection="1">
      <alignment horizontal="right" shrinkToFit="1"/>
    </xf>
    <xf numFmtId="38" fontId="33" fillId="0" borderId="107" xfId="1" applyFont="1" applyBorder="1" applyAlignment="1" applyProtection="1">
      <alignment horizontal="right" shrinkToFit="1"/>
    </xf>
    <xf numFmtId="38" fontId="33" fillId="0" borderId="106" xfId="1" applyFont="1" applyBorder="1" applyAlignment="1" applyProtection="1">
      <alignment horizontal="right" shrinkToFit="1"/>
    </xf>
    <xf numFmtId="38" fontId="33" fillId="0" borderId="88" xfId="1" applyFont="1" applyBorder="1" applyAlignment="1" applyProtection="1">
      <alignment horizontal="right" shrinkToFit="1"/>
    </xf>
    <xf numFmtId="38" fontId="33" fillId="0" borderId="87" xfId="1" applyFont="1" applyBorder="1" applyAlignment="1" applyProtection="1">
      <alignment horizontal="right" shrinkToFit="1"/>
    </xf>
    <xf numFmtId="38" fontId="33" fillId="0" borderId="86" xfId="1" applyFont="1" applyBorder="1" applyAlignment="1" applyProtection="1">
      <alignment horizontal="right" shrinkToFit="1"/>
    </xf>
    <xf numFmtId="0" fontId="37" fillId="4" borderId="105" xfId="2" applyFont="1" applyFill="1" applyBorder="1" applyAlignment="1" applyProtection="1">
      <alignment horizontal="center" vertical="center" shrinkToFit="1"/>
    </xf>
    <xf numFmtId="0" fontId="37" fillId="4" borderId="102" xfId="2" applyFont="1" applyFill="1" applyBorder="1" applyAlignment="1" applyProtection="1">
      <alignment horizontal="center" vertical="center" shrinkToFit="1"/>
    </xf>
    <xf numFmtId="0" fontId="37" fillId="4" borderId="104" xfId="2" applyFont="1" applyFill="1" applyBorder="1" applyAlignment="1" applyProtection="1">
      <alignment horizontal="center" vertical="center" shrinkToFit="1"/>
    </xf>
    <xf numFmtId="0" fontId="36" fillId="0" borderId="152" xfId="2" applyFont="1" applyFill="1" applyBorder="1" applyAlignment="1" applyProtection="1">
      <alignment horizontal="left" vertical="center" shrinkToFit="1"/>
      <protection locked="0"/>
    </xf>
    <xf numFmtId="0" fontId="36" fillId="0" borderId="102" xfId="2" applyFont="1" applyFill="1" applyBorder="1" applyAlignment="1" applyProtection="1">
      <alignment horizontal="left" vertical="center" shrinkToFit="1"/>
      <protection locked="0"/>
    </xf>
    <xf numFmtId="0" fontId="36" fillId="0" borderId="38" xfId="2" applyFont="1" applyFill="1" applyBorder="1" applyAlignment="1" applyProtection="1">
      <alignment horizontal="left" vertical="center" shrinkToFit="1"/>
      <protection locked="0"/>
    </xf>
    <xf numFmtId="0" fontId="36" fillId="0" borderId="101" xfId="2" applyFont="1" applyFill="1" applyBorder="1" applyAlignment="1" applyProtection="1">
      <alignment horizontal="left" vertical="center" shrinkToFit="1"/>
      <protection locked="0"/>
    </xf>
    <xf numFmtId="0" fontId="7" fillId="0" borderId="38" xfId="2" applyFont="1" applyBorder="1" applyAlignment="1" applyProtection="1">
      <alignment horizontal="center" vertical="center" wrapText="1" shrinkToFit="1"/>
    </xf>
    <xf numFmtId="0" fontId="7" fillId="0" borderId="37" xfId="2" applyFont="1" applyBorder="1" applyAlignment="1" applyProtection="1">
      <alignment horizontal="center" vertical="center" wrapText="1" shrinkToFit="1"/>
    </xf>
    <xf numFmtId="0" fontId="7" fillId="0" borderId="91" xfId="2" applyFont="1" applyBorder="1" applyAlignment="1" applyProtection="1">
      <alignment horizontal="center" vertical="center" wrapText="1" shrinkToFit="1"/>
    </xf>
    <xf numFmtId="0" fontId="7" fillId="0" borderId="90" xfId="2" applyFont="1" applyBorder="1" applyAlignment="1" applyProtection="1">
      <alignment horizontal="center" vertical="center" wrapText="1" shrinkToFit="1"/>
    </xf>
    <xf numFmtId="0" fontId="58" fillId="0" borderId="22" xfId="2" applyFont="1" applyBorder="1" applyAlignment="1" applyProtection="1">
      <alignment horizontal="center" vertical="center" wrapText="1" shrinkToFit="1"/>
    </xf>
    <xf numFmtId="0" fontId="58" fillId="0" borderId="0" xfId="2" applyFont="1" applyBorder="1" applyAlignment="1" applyProtection="1">
      <alignment horizontal="center" vertical="center" wrapText="1" shrinkToFit="1"/>
    </xf>
    <xf numFmtId="38" fontId="33" fillId="0" borderId="100" xfId="1" applyFont="1" applyBorder="1" applyAlignment="1" applyProtection="1">
      <alignment horizontal="right" shrinkToFit="1"/>
    </xf>
    <xf numFmtId="38" fontId="33" fillId="0" borderId="99" xfId="1" applyFont="1" applyBorder="1" applyAlignment="1" applyProtection="1">
      <alignment horizontal="right" shrinkToFit="1"/>
    </xf>
    <xf numFmtId="38" fontId="33" fillId="0" borderId="98" xfId="1" applyFont="1" applyBorder="1" applyAlignment="1" applyProtection="1">
      <alignment horizontal="right" shrinkToFit="1"/>
    </xf>
    <xf numFmtId="0" fontId="35" fillId="0" borderId="97" xfId="2" applyFont="1" applyBorder="1" applyAlignment="1" applyProtection="1">
      <alignment horizontal="center" vertical="center" shrinkToFit="1"/>
    </xf>
    <xf numFmtId="0" fontId="35" fillId="0" borderId="92" xfId="2" applyFont="1" applyBorder="1" applyAlignment="1" applyProtection="1">
      <alignment horizontal="center" vertical="center" shrinkToFit="1"/>
    </xf>
    <xf numFmtId="0" fontId="35" fillId="0" borderId="89" xfId="2" applyFont="1" applyBorder="1" applyAlignment="1" applyProtection="1">
      <alignment horizontal="center" vertical="center" shrinkToFit="1"/>
    </xf>
    <xf numFmtId="0" fontId="35" fillId="0" borderId="96" xfId="2" applyFont="1" applyBorder="1" applyAlignment="1" applyProtection="1">
      <alignment horizontal="center" vertical="center" shrinkToFit="1"/>
    </xf>
    <xf numFmtId="0" fontId="35" fillId="0" borderId="95" xfId="2" applyFont="1" applyBorder="1" applyAlignment="1" applyProtection="1">
      <alignment horizontal="center" vertical="center" shrinkToFit="1"/>
    </xf>
    <xf numFmtId="0" fontId="35" fillId="0" borderId="94" xfId="2" applyFont="1" applyBorder="1" applyAlignment="1" applyProtection="1">
      <alignment horizontal="center" vertical="center" shrinkToFit="1"/>
    </xf>
    <xf numFmtId="179" fontId="29" fillId="2" borderId="59" xfId="2" applyNumberFormat="1" applyFont="1" applyFill="1" applyBorder="1" applyAlignment="1" applyProtection="1">
      <alignment horizontal="center" shrinkToFit="1"/>
      <protection locked="0"/>
    </xf>
    <xf numFmtId="179" fontId="29" fillId="2" borderId="43" xfId="2" applyNumberFormat="1" applyFont="1" applyFill="1" applyBorder="1" applyAlignment="1" applyProtection="1">
      <alignment horizontal="center" shrinkToFit="1"/>
      <protection locked="0"/>
    </xf>
    <xf numFmtId="0" fontId="29" fillId="2" borderId="43" xfId="2" applyFont="1" applyFill="1" applyBorder="1" applyAlignment="1" applyProtection="1">
      <alignment horizontal="left" shrinkToFit="1"/>
      <protection locked="0"/>
    </xf>
    <xf numFmtId="0" fontId="31" fillId="2" borderId="43" xfId="2" applyFont="1" applyFill="1" applyBorder="1" applyAlignment="1" applyProtection="1">
      <alignment horizontal="center" shrinkToFit="1"/>
      <protection locked="0"/>
    </xf>
    <xf numFmtId="0" fontId="29" fillId="2" borderId="43" xfId="2" applyFont="1" applyFill="1" applyBorder="1" applyAlignment="1" applyProtection="1">
      <alignment horizontal="center" shrinkToFit="1"/>
      <protection locked="0"/>
    </xf>
    <xf numFmtId="0" fontId="31" fillId="2" borderId="60" xfId="2" applyFont="1" applyFill="1" applyBorder="1" applyAlignment="1" applyProtection="1">
      <alignment horizontal="center" shrinkToFit="1"/>
      <protection locked="0"/>
    </xf>
    <xf numFmtId="38" fontId="27" fillId="2" borderId="61" xfId="1" applyFont="1" applyFill="1" applyBorder="1" applyAlignment="1" applyProtection="1">
      <alignment shrinkToFit="1"/>
      <protection locked="0"/>
    </xf>
    <xf numFmtId="38" fontId="27" fillId="2" borderId="43" xfId="1" applyFont="1" applyFill="1" applyBorder="1" applyAlignment="1" applyProtection="1">
      <alignment shrinkToFit="1"/>
      <protection locked="0"/>
    </xf>
    <xf numFmtId="38" fontId="27" fillId="2" borderId="58" xfId="1" applyFont="1" applyFill="1" applyBorder="1" applyAlignment="1" applyProtection="1">
      <alignment shrinkToFit="1"/>
      <protection locked="0"/>
    </xf>
    <xf numFmtId="9" fontId="29" fillId="2" borderId="71" xfId="2" applyNumberFormat="1" applyFont="1" applyFill="1" applyBorder="1" applyAlignment="1" applyProtection="1">
      <alignment horizontal="center" shrinkToFit="1"/>
      <protection locked="0"/>
    </xf>
    <xf numFmtId="0" fontId="29" fillId="2" borderId="42" xfId="2" applyFont="1" applyFill="1" applyBorder="1" applyAlignment="1" applyProtection="1">
      <alignment horizontal="left" shrinkToFit="1"/>
      <protection locked="0"/>
    </xf>
    <xf numFmtId="38" fontId="33" fillId="0" borderId="81" xfId="1" applyFont="1" applyBorder="1" applyAlignment="1" applyProtection="1">
      <alignment shrinkToFit="1"/>
    </xf>
    <xf numFmtId="38" fontId="33" fillId="0" borderId="80" xfId="1" applyFont="1" applyBorder="1" applyAlignment="1" applyProtection="1">
      <alignment shrinkToFit="1"/>
    </xf>
    <xf numFmtId="38" fontId="33" fillId="0" borderId="79" xfId="1" applyFont="1" applyBorder="1" applyAlignment="1" applyProtection="1">
      <alignment shrinkToFit="1"/>
    </xf>
    <xf numFmtId="0" fontId="28" fillId="0" borderId="83" xfId="2" applyFont="1" applyBorder="1" applyAlignment="1" applyProtection="1">
      <alignment horizontal="left" vertical="center" shrinkToFit="1"/>
    </xf>
    <xf numFmtId="0" fontId="28" fillId="0" borderId="82" xfId="2" applyFont="1" applyBorder="1" applyAlignment="1" applyProtection="1">
      <alignment horizontal="left" vertical="center" shrinkToFit="1"/>
    </xf>
    <xf numFmtId="38" fontId="29" fillId="0" borderId="60" xfId="1" applyFont="1" applyBorder="1" applyAlignment="1" applyProtection="1">
      <alignment horizontal="center" shrinkToFit="1"/>
    </xf>
    <xf numFmtId="38" fontId="29" fillId="0" borderId="150" xfId="1" applyFont="1" applyBorder="1" applyAlignment="1" applyProtection="1">
      <alignment horizontal="center" shrinkToFit="1"/>
    </xf>
    <xf numFmtId="38" fontId="29" fillId="0" borderId="71" xfId="1" applyFont="1" applyBorder="1" applyAlignment="1" applyProtection="1">
      <alignment horizontal="center" shrinkToFit="1"/>
    </xf>
    <xf numFmtId="0" fontId="55" fillId="0" borderId="150" xfId="2" applyFont="1" applyFill="1" applyBorder="1" applyAlignment="1" applyProtection="1">
      <alignment horizontal="left" vertical="top" wrapText="1"/>
    </xf>
    <xf numFmtId="0" fontId="55" fillId="0" borderId="71" xfId="2" applyFont="1" applyFill="1" applyBorder="1" applyAlignment="1" applyProtection="1">
      <alignment horizontal="left" vertical="top" wrapText="1"/>
    </xf>
    <xf numFmtId="0" fontId="29" fillId="0" borderId="78" xfId="2" applyFont="1" applyBorder="1" applyAlignment="1" applyProtection="1">
      <alignment horizontal="left" vertical="center" wrapText="1" shrinkToFit="1"/>
    </xf>
    <xf numFmtId="0" fontId="29" fillId="0" borderId="77" xfId="2" applyFont="1" applyBorder="1" applyAlignment="1" applyProtection="1">
      <alignment horizontal="left" vertical="center" shrinkToFit="1"/>
    </xf>
    <xf numFmtId="0" fontId="29" fillId="0" borderId="75" xfId="2" applyFont="1" applyBorder="1" applyAlignment="1" applyProtection="1">
      <alignment horizontal="left" vertical="center" shrinkToFit="1"/>
    </xf>
    <xf numFmtId="0" fontId="29" fillId="0" borderId="74" xfId="2" applyFont="1" applyBorder="1" applyAlignment="1" applyProtection="1">
      <alignment horizontal="left" vertical="center" shrinkToFit="1"/>
    </xf>
    <xf numFmtId="5" fontId="32" fillId="0" borderId="77" xfId="2" applyNumberFormat="1" applyFont="1" applyBorder="1" applyAlignment="1">
      <alignment vertical="center" shrinkToFit="1"/>
    </xf>
    <xf numFmtId="5" fontId="32" fillId="0" borderId="76" xfId="2" applyNumberFormat="1" applyFont="1" applyBorder="1" applyAlignment="1">
      <alignment vertical="center" shrinkToFit="1"/>
    </xf>
    <xf numFmtId="5" fontId="32" fillId="0" borderId="74" xfId="2" applyNumberFormat="1" applyFont="1" applyBorder="1" applyAlignment="1">
      <alignment vertical="center" shrinkToFit="1"/>
    </xf>
    <xf numFmtId="5" fontId="32" fillId="0" borderId="73" xfId="2" applyNumberFormat="1" applyFont="1" applyBorder="1" applyAlignment="1">
      <alignment vertical="center" shrinkToFit="1"/>
    </xf>
    <xf numFmtId="0" fontId="29" fillId="0" borderId="60" xfId="2" applyFont="1" applyFill="1" applyBorder="1" applyAlignment="1" applyProtection="1">
      <alignment horizontal="left" vertical="top" shrinkToFit="1"/>
    </xf>
    <xf numFmtId="0" fontId="29" fillId="0" borderId="150" xfId="2" applyFont="1" applyFill="1" applyBorder="1" applyAlignment="1" applyProtection="1">
      <alignment horizontal="left" vertical="top" shrinkToFit="1"/>
    </xf>
    <xf numFmtId="0" fontId="29" fillId="0" borderId="71" xfId="2" applyFont="1" applyFill="1" applyBorder="1" applyAlignment="1" applyProtection="1">
      <alignment horizontal="left" vertical="top" shrinkToFit="1"/>
    </xf>
    <xf numFmtId="0" fontId="29" fillId="0" borderId="150" xfId="2" applyFont="1" applyFill="1" applyBorder="1" applyAlignment="1" applyProtection="1">
      <alignment horizontal="left" vertical="top" wrapText="1"/>
    </xf>
    <xf numFmtId="0" fontId="29" fillId="0" borderId="71" xfId="2" applyFont="1" applyFill="1" applyBorder="1" applyAlignment="1" applyProtection="1">
      <alignment horizontal="left" vertical="top" wrapText="1"/>
    </xf>
    <xf numFmtId="9" fontId="29" fillId="2" borderId="151" xfId="2" applyNumberFormat="1" applyFont="1" applyFill="1" applyBorder="1" applyAlignment="1" applyProtection="1">
      <alignment horizontal="center" shrinkToFit="1"/>
      <protection locked="0"/>
    </xf>
    <xf numFmtId="0" fontId="29" fillId="2" borderId="67" xfId="2" applyFont="1" applyFill="1" applyBorder="1" applyAlignment="1" applyProtection="1">
      <alignment horizontal="center" shrinkToFit="1"/>
      <protection locked="0"/>
    </xf>
    <xf numFmtId="38" fontId="27" fillId="2" borderId="57" xfId="1" applyFont="1" applyFill="1" applyBorder="1" applyAlignment="1" applyProtection="1">
      <alignment shrinkToFit="1"/>
      <protection locked="0"/>
    </xf>
    <xf numFmtId="38" fontId="27" fillId="2" borderId="54" xfId="1" applyFont="1" applyFill="1" applyBorder="1" applyAlignment="1" applyProtection="1">
      <alignment shrinkToFit="1"/>
      <protection locked="0"/>
    </xf>
    <xf numFmtId="38" fontId="27" fillId="2" borderId="53" xfId="1" applyFont="1" applyFill="1" applyBorder="1" applyAlignment="1" applyProtection="1">
      <alignment shrinkToFit="1"/>
      <protection locked="0"/>
    </xf>
    <xf numFmtId="0" fontId="29" fillId="0" borderId="150" xfId="2" applyFont="1" applyFill="1" applyBorder="1" applyAlignment="1" applyProtection="1">
      <alignment horizontal="left" vertical="top" wrapText="1" shrinkToFit="1"/>
    </xf>
    <xf numFmtId="0" fontId="29" fillId="0" borderId="71" xfId="2" applyFont="1" applyFill="1" applyBorder="1" applyAlignment="1" applyProtection="1">
      <alignment horizontal="left" vertical="top" wrapText="1" shrinkToFit="1"/>
    </xf>
    <xf numFmtId="0" fontId="28" fillId="0" borderId="59" xfId="2" applyFont="1" applyBorder="1" applyAlignment="1" applyProtection="1">
      <alignment horizontal="center" vertical="center" shrinkToFit="1"/>
    </xf>
    <xf numFmtId="0" fontId="28" fillId="0" borderId="43" xfId="2" applyFont="1" applyBorder="1" applyAlignment="1" applyProtection="1">
      <alignment horizontal="center" vertical="center" shrinkToFit="1"/>
    </xf>
    <xf numFmtId="38" fontId="27" fillId="0" borderId="43" xfId="1" applyFont="1" applyBorder="1" applyAlignment="1" applyProtection="1">
      <alignment shrinkToFit="1"/>
    </xf>
    <xf numFmtId="38" fontId="27" fillId="0" borderId="58" xfId="1" applyFont="1" applyBorder="1" applyAlignment="1" applyProtection="1">
      <alignment shrinkToFit="1"/>
    </xf>
    <xf numFmtId="0" fontId="35" fillId="0" borderId="47" xfId="2" applyFont="1" applyBorder="1" applyAlignment="1" applyProtection="1">
      <alignment vertical="center" shrinkToFit="1"/>
    </xf>
    <xf numFmtId="0" fontId="35" fillId="0" borderId="15" xfId="2" applyFont="1" applyBorder="1" applyAlignment="1" applyProtection="1">
      <alignment vertical="center" shrinkToFit="1"/>
    </xf>
    <xf numFmtId="177" fontId="17" fillId="0" borderId="39" xfId="2" applyNumberFormat="1" applyFont="1" applyFill="1" applyBorder="1" applyAlignment="1">
      <alignment horizontal="center" vertical="center"/>
    </xf>
    <xf numFmtId="177" fontId="17" fillId="0" borderId="38" xfId="2" applyNumberFormat="1" applyFont="1" applyFill="1" applyBorder="1" applyAlignment="1">
      <alignment horizontal="center" vertical="center"/>
    </xf>
    <xf numFmtId="177" fontId="17" fillId="0" borderId="37" xfId="2" applyNumberFormat="1" applyFont="1" applyFill="1" applyBorder="1" applyAlignment="1">
      <alignment horizontal="center" vertical="center"/>
    </xf>
    <xf numFmtId="177" fontId="17" fillId="0" borderId="31" xfId="2" applyNumberFormat="1" applyFont="1" applyFill="1" applyBorder="1" applyAlignment="1">
      <alignment horizontal="center" vertical="center"/>
    </xf>
    <xf numFmtId="177" fontId="17" fillId="0" borderId="30" xfId="2" applyNumberFormat="1" applyFont="1" applyFill="1" applyBorder="1" applyAlignment="1">
      <alignment horizontal="center" vertical="center"/>
    </xf>
    <xf numFmtId="177" fontId="17" fillId="0" borderId="29" xfId="2" applyNumberFormat="1" applyFont="1" applyFill="1" applyBorder="1" applyAlignment="1">
      <alignment horizontal="center" vertical="center"/>
    </xf>
    <xf numFmtId="0" fontId="49" fillId="0" borderId="11" xfId="2" applyFont="1" applyBorder="1" applyAlignment="1" applyProtection="1">
      <alignment horizontal="center" shrinkToFit="1"/>
    </xf>
    <xf numFmtId="0" fontId="14" fillId="0" borderId="0" xfId="2" applyFont="1" applyBorder="1" applyAlignment="1">
      <alignment horizontal="left" vertical="center" shrinkToFit="1"/>
    </xf>
    <xf numFmtId="0" fontId="14" fillId="0" borderId="131" xfId="2" applyFont="1" applyBorder="1" applyAlignment="1">
      <alignment horizontal="left" vertical="center" shrinkToFit="1"/>
    </xf>
    <xf numFmtId="0" fontId="14" fillId="0" borderId="91" xfId="2" applyFont="1" applyBorder="1" applyAlignment="1">
      <alignment horizontal="left" vertical="center" shrinkToFit="1"/>
    </xf>
    <xf numFmtId="0" fontId="14" fillId="0" borderId="90" xfId="2" applyFont="1" applyBorder="1" applyAlignment="1">
      <alignment horizontal="left" vertical="center" shrinkToFit="1"/>
    </xf>
    <xf numFmtId="0" fontId="28" fillId="0" borderId="65" xfId="2" applyFont="1" applyBorder="1" applyAlignment="1">
      <alignment horizontal="center" vertical="center" shrinkToFit="1"/>
    </xf>
    <xf numFmtId="0" fontId="28" fillId="0" borderId="44" xfId="2" applyFont="1" applyBorder="1" applyAlignment="1">
      <alignment horizontal="center" vertical="center" shrinkToFit="1"/>
    </xf>
    <xf numFmtId="0" fontId="28" fillId="0" borderId="64" xfId="2" applyFont="1" applyBorder="1" applyAlignment="1">
      <alignment horizontal="center" vertical="center" shrinkToFit="1"/>
    </xf>
    <xf numFmtId="0" fontId="28" fillId="0" borderId="61" xfId="2" applyFont="1" applyBorder="1" applyAlignment="1">
      <alignment horizontal="center" vertical="center" shrinkToFit="1"/>
    </xf>
    <xf numFmtId="0" fontId="28" fillId="0" borderId="43" xfId="2" applyFont="1" applyBorder="1" applyAlignment="1">
      <alignment horizontal="center" vertical="center" shrinkToFit="1"/>
    </xf>
    <xf numFmtId="0" fontId="28" fillId="0" borderId="60" xfId="2" applyFont="1" applyBorder="1" applyAlignment="1">
      <alignment horizontal="center" vertical="center" shrinkToFit="1"/>
    </xf>
    <xf numFmtId="0" fontId="28" fillId="0" borderId="57" xfId="2" applyFont="1" applyBorder="1" applyAlignment="1">
      <alignment horizontal="center" vertical="center" shrinkToFit="1"/>
    </xf>
    <xf numFmtId="0" fontId="28" fillId="0" borderId="54" xfId="2" applyFont="1" applyBorder="1" applyAlignment="1">
      <alignment horizontal="center" vertical="center" shrinkToFit="1"/>
    </xf>
    <xf numFmtId="0" fontId="28" fillId="0" borderId="56" xfId="2" applyFont="1" applyBorder="1" applyAlignment="1">
      <alignment horizontal="center" vertical="center" shrinkToFit="1"/>
    </xf>
    <xf numFmtId="9" fontId="28" fillId="0" borderId="63" xfId="2" applyNumberFormat="1" applyFont="1" applyBorder="1" applyAlignment="1" applyProtection="1">
      <alignment horizontal="center" vertical="center" shrinkToFit="1"/>
    </xf>
    <xf numFmtId="0" fontId="28" fillId="0" borderId="44" xfId="2" applyFont="1" applyBorder="1" applyAlignment="1" applyProtection="1">
      <alignment horizontal="center" vertical="center" shrinkToFit="1"/>
    </xf>
    <xf numFmtId="38" fontId="27" fillId="0" borderId="44" xfId="1" applyFont="1" applyBorder="1" applyAlignment="1" applyProtection="1">
      <alignment shrinkToFit="1"/>
    </xf>
    <xf numFmtId="38" fontId="27" fillId="0" borderId="62" xfId="1" applyFont="1" applyBorder="1" applyAlignment="1" applyProtection="1">
      <alignment shrinkToFit="1"/>
    </xf>
    <xf numFmtId="9" fontId="28" fillId="0" borderId="55" xfId="2" applyNumberFormat="1" applyFont="1" applyBorder="1" applyAlignment="1" applyProtection="1">
      <alignment horizontal="center" vertical="center" shrinkToFit="1"/>
    </xf>
    <xf numFmtId="0" fontId="28" fillId="0" borderId="54" xfId="2" applyFont="1" applyBorder="1" applyAlignment="1" applyProtection="1">
      <alignment horizontal="center" vertical="center" shrinkToFit="1"/>
    </xf>
    <xf numFmtId="38" fontId="27" fillId="0" borderId="54" xfId="1" applyFont="1" applyBorder="1" applyAlignment="1" applyProtection="1">
      <alignment shrinkToFit="1"/>
    </xf>
    <xf numFmtId="38" fontId="27" fillId="0" borderId="53" xfId="1" applyFont="1" applyBorder="1" applyAlignment="1" applyProtection="1">
      <alignment shrinkToFit="1"/>
    </xf>
    <xf numFmtId="0" fontId="43" fillId="0" borderId="120" xfId="2" applyFont="1" applyBorder="1" applyAlignment="1">
      <alignment horizontal="center" vertical="center" shrinkToFit="1"/>
    </xf>
    <xf numFmtId="0" fontId="43" fillId="0" borderId="135" xfId="2" applyFont="1" applyBorder="1" applyAlignment="1">
      <alignment horizontal="center" vertical="center" shrinkToFit="1"/>
    </xf>
    <xf numFmtId="0" fontId="43" fillId="0" borderId="134" xfId="2" applyFont="1" applyBorder="1" applyAlignment="1">
      <alignment horizontal="center" vertical="center" shrinkToFit="1"/>
    </xf>
    <xf numFmtId="0" fontId="43" fillId="0" borderId="64" xfId="2" applyFont="1" applyBorder="1" applyAlignment="1">
      <alignment horizontal="center" vertical="center" shrinkToFit="1"/>
    </xf>
    <xf numFmtId="0" fontId="43" fillId="0" borderId="91" xfId="2" applyFont="1" applyBorder="1" applyAlignment="1">
      <alignment horizontal="center" vertical="center" shrinkToFit="1"/>
    </xf>
    <xf numFmtId="0" fontId="43" fillId="0" borderId="142" xfId="2" applyFont="1" applyBorder="1" applyAlignment="1">
      <alignment horizontal="center" vertical="center" shrinkToFit="1"/>
    </xf>
    <xf numFmtId="181" fontId="29" fillId="0" borderId="118" xfId="2" applyNumberFormat="1" applyFont="1" applyFill="1" applyBorder="1" applyAlignment="1">
      <alignment horizontal="center" vertical="center" shrinkToFit="1"/>
    </xf>
    <xf numFmtId="181" fontId="29" fillId="0" borderId="145" xfId="2" applyNumberFormat="1" applyFont="1" applyFill="1" applyBorder="1" applyAlignment="1">
      <alignment horizontal="center" vertical="center" shrinkToFit="1"/>
    </xf>
    <xf numFmtId="181" fontId="29" fillId="0" borderId="44" xfId="2" applyNumberFormat="1" applyFont="1" applyFill="1" applyBorder="1" applyAlignment="1">
      <alignment horizontal="center" vertical="center" shrinkToFit="1"/>
    </xf>
    <xf numFmtId="181" fontId="29" fillId="0" borderId="141" xfId="2" applyNumberFormat="1" applyFont="1" applyFill="1" applyBorder="1" applyAlignment="1">
      <alignment horizontal="center" vertical="center" shrinkToFit="1"/>
    </xf>
    <xf numFmtId="0" fontId="44" fillId="0" borderId="102" xfId="2" applyFont="1" applyBorder="1" applyAlignment="1" applyProtection="1">
      <alignment horizontal="center" vertical="center" shrinkToFit="1"/>
    </xf>
    <xf numFmtId="0" fontId="44" fillId="0" borderId="38" xfId="2" applyFont="1" applyBorder="1" applyAlignment="1" applyProtection="1">
      <alignment horizontal="center" vertical="center" shrinkToFit="1"/>
    </xf>
    <xf numFmtId="0" fontId="44" fillId="0" borderId="144" xfId="2" applyFont="1" applyBorder="1" applyAlignment="1" applyProtection="1">
      <alignment horizontal="center" vertical="center" shrinkToFit="1"/>
    </xf>
    <xf numFmtId="0" fontId="50" fillId="0" borderId="146" xfId="2" applyFont="1" applyBorder="1" applyAlignment="1" applyProtection="1">
      <alignment horizontal="center" shrinkToFit="1"/>
    </xf>
    <xf numFmtId="0" fontId="49" fillId="0" borderId="149" xfId="2" applyFont="1" applyBorder="1" applyAlignment="1" applyProtection="1">
      <alignment horizontal="center" shrinkToFit="1"/>
    </xf>
    <xf numFmtId="178" fontId="33" fillId="0" borderId="93" xfId="2" applyNumberFormat="1" applyFont="1" applyFill="1" applyBorder="1" applyAlignment="1">
      <alignment horizontal="center" shrinkToFit="1"/>
    </xf>
    <xf numFmtId="178" fontId="33" fillId="0" borderId="92" xfId="2" applyNumberFormat="1" applyFont="1" applyFill="1" applyBorder="1" applyAlignment="1">
      <alignment horizontal="center" shrinkToFit="1"/>
    </xf>
    <xf numFmtId="178" fontId="33" fillId="0" borderId="148" xfId="2" applyNumberFormat="1" applyFont="1" applyFill="1" applyBorder="1" applyAlignment="1">
      <alignment horizontal="center" shrinkToFit="1"/>
    </xf>
    <xf numFmtId="0" fontId="41" fillId="0" borderId="0" xfId="2" applyFont="1" applyBorder="1" applyAlignment="1">
      <alignment horizontal="left" vertical="center" shrinkToFit="1"/>
    </xf>
    <xf numFmtId="0" fontId="41" fillId="0" borderId="131" xfId="2" applyFont="1" applyBorder="1" applyAlignment="1">
      <alignment horizontal="left" vertical="center" shrinkToFit="1"/>
    </xf>
    <xf numFmtId="0" fontId="33" fillId="0" borderId="43" xfId="2" applyFont="1" applyFill="1" applyBorder="1" applyAlignment="1" applyProtection="1">
      <alignment horizontal="center" shrinkToFit="1"/>
    </xf>
    <xf numFmtId="38" fontId="33" fillId="0" borderId="43" xfId="1" applyFont="1" applyFill="1" applyBorder="1" applyAlignment="1" applyProtection="1">
      <alignment shrinkToFit="1"/>
    </xf>
    <xf numFmtId="38" fontId="33" fillId="0" borderId="60" xfId="1" applyFont="1" applyFill="1" applyBorder="1" applyAlignment="1" applyProtection="1">
      <alignment shrinkToFit="1"/>
    </xf>
    <xf numFmtId="0" fontId="10" fillId="0" borderId="0" xfId="2" applyFont="1" applyBorder="1" applyAlignment="1">
      <alignment vertical="center" shrinkToFit="1"/>
    </xf>
    <xf numFmtId="0" fontId="40" fillId="0" borderId="0" xfId="2" applyFont="1" applyBorder="1" applyAlignment="1">
      <alignment horizontal="center" vertical="center" shrinkToFit="1"/>
    </xf>
    <xf numFmtId="0" fontId="40" fillId="0" borderId="131" xfId="2" applyFont="1" applyBorder="1" applyAlignment="1">
      <alignment horizontal="center" vertical="center" shrinkToFit="1"/>
    </xf>
    <xf numFmtId="0" fontId="40" fillId="0" borderId="5" xfId="2" applyFont="1" applyBorder="1" applyAlignment="1">
      <alignment horizontal="center" vertical="center" shrinkToFit="1"/>
    </xf>
    <xf numFmtId="0" fontId="40" fillId="0" borderId="127" xfId="2" applyFont="1" applyBorder="1" applyAlignment="1">
      <alignment horizontal="center" vertical="center" shrinkToFit="1"/>
    </xf>
    <xf numFmtId="0" fontId="1" fillId="0" borderId="5" xfId="2" applyFont="1" applyBorder="1" applyAlignment="1">
      <alignment horizontal="center" vertical="top"/>
    </xf>
    <xf numFmtId="0" fontId="33" fillId="0" borderId="118" xfId="2" applyFont="1" applyFill="1" applyBorder="1" applyAlignment="1" applyProtection="1">
      <alignment horizontal="center" shrinkToFit="1"/>
    </xf>
    <xf numFmtId="38" fontId="33" fillId="0" borderId="118" xfId="1" applyFont="1" applyFill="1" applyBorder="1" applyAlignment="1" applyProtection="1">
      <alignment shrinkToFit="1"/>
    </xf>
    <xf numFmtId="38" fontId="33" fillId="0" borderId="120" xfId="1" applyFont="1" applyFill="1" applyBorder="1" applyAlignment="1" applyProtection="1">
      <alignment shrinkToFit="1"/>
    </xf>
    <xf numFmtId="0" fontId="36" fillId="0" borderId="103" xfId="2" applyFont="1" applyFill="1" applyBorder="1" applyAlignment="1" applyProtection="1">
      <alignment horizontal="center" vertical="center" shrinkToFit="1"/>
      <protection locked="0"/>
    </xf>
    <xf numFmtId="0" fontId="36" fillId="0" borderId="38" xfId="2" applyFont="1" applyFill="1" applyBorder="1" applyAlignment="1" applyProtection="1">
      <alignment horizontal="center" vertical="center" shrinkToFit="1"/>
      <protection locked="0"/>
    </xf>
    <xf numFmtId="0" fontId="36" fillId="0" borderId="102" xfId="2" applyFont="1" applyFill="1" applyBorder="1" applyAlignment="1" applyProtection="1">
      <alignment horizontal="right" vertical="center" shrinkToFit="1"/>
      <protection locked="0"/>
    </xf>
    <xf numFmtId="0" fontId="36" fillId="0" borderId="101" xfId="2" applyFont="1" applyFill="1" applyBorder="1" applyAlignment="1" applyProtection="1">
      <alignment horizontal="right" vertical="center" shrinkToFit="1"/>
      <protection locked="0"/>
    </xf>
    <xf numFmtId="0" fontId="28" fillId="0" borderId="16" xfId="2" applyFont="1" applyBorder="1" applyAlignment="1" applyProtection="1">
      <alignment horizontal="left" vertical="center" shrinkToFit="1"/>
    </xf>
    <xf numFmtId="0" fontId="28" fillId="0" borderId="30" xfId="2" applyFont="1" applyBorder="1" applyAlignment="1" applyProtection="1">
      <alignment horizontal="left" vertical="center" shrinkToFit="1"/>
    </xf>
    <xf numFmtId="179" fontId="29" fillId="0" borderId="59" xfId="2" applyNumberFormat="1" applyFont="1" applyFill="1" applyBorder="1" applyAlignment="1">
      <alignment horizontal="center" shrinkToFit="1"/>
    </xf>
    <xf numFmtId="179" fontId="29" fillId="0" borderId="43" xfId="2" applyNumberFormat="1" applyFont="1" applyFill="1" applyBorder="1" applyAlignment="1">
      <alignment horizontal="center" shrinkToFit="1"/>
    </xf>
    <xf numFmtId="0" fontId="29" fillId="0" borderId="43" xfId="2" applyFont="1" applyFill="1" applyBorder="1" applyAlignment="1" applyProtection="1">
      <alignment horizontal="left" shrinkToFit="1"/>
    </xf>
    <xf numFmtId="0" fontId="31" fillId="0" borderId="43" xfId="2" applyFont="1" applyFill="1" applyBorder="1" applyAlignment="1" applyProtection="1">
      <alignment horizontal="center" shrinkToFit="1"/>
    </xf>
    <xf numFmtId="0" fontId="29" fillId="0" borderId="43" xfId="2" applyFont="1" applyFill="1" applyBorder="1" applyAlignment="1" applyProtection="1">
      <alignment horizontal="center" shrinkToFit="1"/>
    </xf>
    <xf numFmtId="0" fontId="31" fillId="0" borderId="60" xfId="2" applyFont="1" applyFill="1" applyBorder="1" applyAlignment="1" applyProtection="1">
      <alignment horizontal="center" shrinkToFit="1"/>
    </xf>
    <xf numFmtId="38" fontId="27" fillId="0" borderId="61" xfId="1" applyFont="1" applyFill="1" applyBorder="1" applyAlignment="1" applyProtection="1">
      <alignment shrinkToFit="1"/>
    </xf>
    <xf numFmtId="38" fontId="27" fillId="0" borderId="43" xfId="1" applyFont="1" applyFill="1" applyBorder="1" applyAlignment="1" applyProtection="1">
      <alignment shrinkToFit="1"/>
    </xf>
    <xf numFmtId="38" fontId="27" fillId="0" borderId="58" xfId="1" applyFont="1" applyFill="1" applyBorder="1" applyAlignment="1" applyProtection="1">
      <alignment shrinkToFit="1"/>
    </xf>
    <xf numFmtId="9" fontId="29" fillId="0" borderId="71" xfId="2" applyNumberFormat="1" applyFont="1" applyFill="1" applyBorder="1" applyAlignment="1" applyProtection="1">
      <alignment horizontal="center" shrinkToFit="1"/>
    </xf>
    <xf numFmtId="9" fontId="29" fillId="0" borderId="43" xfId="2" applyNumberFormat="1" applyFont="1" applyFill="1" applyBorder="1" applyAlignment="1" applyProtection="1">
      <alignment horizontal="center" shrinkToFit="1"/>
    </xf>
    <xf numFmtId="0" fontId="29" fillId="0" borderId="42" xfId="2" applyFont="1" applyFill="1" applyBorder="1" applyAlignment="1" applyProtection="1">
      <alignment horizontal="left" shrinkToFit="1"/>
    </xf>
    <xf numFmtId="179" fontId="29" fillId="0" borderId="70" xfId="2" applyNumberFormat="1" applyFont="1" applyFill="1" applyBorder="1" applyAlignment="1">
      <alignment horizontal="center" shrinkToFit="1"/>
    </xf>
    <xf numFmtId="179" fontId="29" fillId="0" borderId="67" xfId="2" applyNumberFormat="1" applyFont="1" applyFill="1" applyBorder="1" applyAlignment="1">
      <alignment horizontal="center" shrinkToFit="1"/>
    </xf>
    <xf numFmtId="0" fontId="29" fillId="0" borderId="67" xfId="2" applyFont="1" applyFill="1" applyBorder="1" applyAlignment="1" applyProtection="1">
      <alignment horizontal="left" shrinkToFit="1"/>
    </xf>
    <xf numFmtId="0" fontId="31" fillId="0" borderId="67" xfId="2" applyFont="1" applyFill="1" applyBorder="1" applyAlignment="1" applyProtection="1">
      <alignment horizontal="center" shrinkToFit="1"/>
    </xf>
    <xf numFmtId="0" fontId="29" fillId="0" borderId="67" xfId="2" applyFont="1" applyFill="1" applyBorder="1" applyAlignment="1" applyProtection="1">
      <alignment horizontal="center" shrinkToFit="1"/>
    </xf>
    <xf numFmtId="0" fontId="31" fillId="0" borderId="69" xfId="2" applyFont="1" applyFill="1" applyBorder="1" applyAlignment="1" applyProtection="1">
      <alignment horizontal="center" shrinkToFit="1"/>
    </xf>
    <xf numFmtId="38" fontId="27" fillId="0" borderId="57" xfId="1" applyFont="1" applyFill="1" applyBorder="1" applyAlignment="1" applyProtection="1">
      <alignment shrinkToFit="1"/>
    </xf>
    <xf numFmtId="38" fontId="27" fillId="0" borderId="54" xfId="1" applyFont="1" applyFill="1" applyBorder="1" applyAlignment="1" applyProtection="1">
      <alignment shrinkToFit="1"/>
    </xf>
    <xf numFmtId="38" fontId="27" fillId="0" borderId="53" xfId="1" applyFont="1" applyFill="1" applyBorder="1" applyAlignment="1" applyProtection="1">
      <alignment shrinkToFit="1"/>
    </xf>
    <xf numFmtId="9" fontId="29" fillId="0" borderId="68" xfId="2" applyNumberFormat="1" applyFont="1" applyFill="1" applyBorder="1" applyAlignment="1" applyProtection="1">
      <alignment horizontal="center" shrinkToFit="1"/>
    </xf>
    <xf numFmtId="9" fontId="29" fillId="0" borderId="67" xfId="2" applyNumberFormat="1" applyFont="1" applyFill="1" applyBorder="1" applyAlignment="1" applyProtection="1">
      <alignment horizontal="center" shrinkToFit="1"/>
    </xf>
    <xf numFmtId="0" fontId="29" fillId="0" borderId="66" xfId="2" applyFont="1" applyFill="1" applyBorder="1" applyAlignment="1" applyProtection="1">
      <alignment horizontal="left" shrinkToFit="1"/>
    </xf>
    <xf numFmtId="0" fontId="7" fillId="0" borderId="15" xfId="2" applyFont="1" applyBorder="1" applyAlignment="1" applyProtection="1">
      <alignment horizontal="center" wrapText="1" shrinkToFit="1"/>
    </xf>
    <xf numFmtId="0" fontId="7" fillId="0" borderId="12" xfId="2" applyFont="1" applyBorder="1" applyAlignment="1" applyProtection="1">
      <alignment horizontal="center" wrapText="1" shrinkToFit="1"/>
    </xf>
    <xf numFmtId="0" fontId="1" fillId="0" borderId="72" xfId="2" applyFont="1" applyBorder="1" applyAlignment="1">
      <alignment horizontal="center" vertical="center" textRotation="255"/>
    </xf>
    <xf numFmtId="0" fontId="1" fillId="0" borderId="43" xfId="2" applyFont="1" applyBorder="1" applyAlignment="1">
      <alignment horizontal="center" vertical="center" textRotation="255"/>
    </xf>
    <xf numFmtId="0" fontId="4" fillId="0" borderId="72" xfId="2" applyFont="1" applyFill="1" applyBorder="1" applyAlignment="1" applyProtection="1">
      <alignment horizontal="left" vertical="top"/>
    </xf>
    <xf numFmtId="0" fontId="4" fillId="0" borderId="43" xfId="2" applyFont="1" applyFill="1" applyBorder="1" applyAlignment="1" applyProtection="1">
      <alignment horizontal="left" vertical="top"/>
    </xf>
    <xf numFmtId="38" fontId="4" fillId="0" borderId="43" xfId="2" applyNumberFormat="1" applyFont="1" applyFill="1" applyBorder="1" applyAlignment="1" applyProtection="1">
      <alignment horizontal="center" vertical="center"/>
    </xf>
    <xf numFmtId="0" fontId="4" fillId="0" borderId="43" xfId="2" applyFont="1" applyFill="1" applyBorder="1" applyAlignment="1" applyProtection="1">
      <alignment horizontal="center" vertical="center"/>
    </xf>
    <xf numFmtId="0" fontId="1" fillId="0" borderId="43" xfId="2" applyFont="1" applyBorder="1" applyAlignment="1">
      <alignment horizontal="left" vertical="top"/>
    </xf>
    <xf numFmtId="0" fontId="4" fillId="0" borderId="43" xfId="2" applyFont="1" applyFill="1" applyBorder="1" applyAlignment="1" applyProtection="1">
      <alignment horizontal="left" vertical="top" wrapText="1"/>
    </xf>
    <xf numFmtId="180" fontId="15" fillId="0" borderId="158" xfId="2" applyNumberFormat="1" applyFont="1" applyFill="1" applyBorder="1" applyAlignment="1" applyProtection="1">
      <alignment shrinkToFit="1"/>
    </xf>
    <xf numFmtId="180" fontId="15" fillId="0" borderId="112" xfId="2" applyNumberFormat="1" applyFont="1" applyFill="1" applyBorder="1" applyAlignment="1" applyProtection="1">
      <alignment shrinkToFit="1"/>
    </xf>
    <xf numFmtId="180" fontId="15" fillId="0" borderId="155" xfId="2" applyNumberFormat="1" applyFont="1" applyFill="1" applyBorder="1" applyAlignment="1" applyProtection="1">
      <alignment shrinkToFit="1"/>
    </xf>
    <xf numFmtId="0" fontId="7" fillId="0" borderId="113" xfId="2" applyFont="1" applyFill="1" applyBorder="1" applyAlignment="1" applyProtection="1">
      <alignment horizontal="center" shrinkToFit="1"/>
      <protection locked="0"/>
    </xf>
    <xf numFmtId="0" fontId="7" fillId="0" borderId="112" xfId="2" applyFont="1" applyFill="1" applyBorder="1" applyAlignment="1" applyProtection="1">
      <alignment horizontal="center" shrinkToFit="1"/>
      <protection locked="0"/>
    </xf>
    <xf numFmtId="0" fontId="7" fillId="0" borderId="155" xfId="2" applyFont="1" applyFill="1" applyBorder="1" applyAlignment="1" applyProtection="1">
      <alignment horizontal="center" shrinkToFit="1"/>
      <protection locked="0"/>
    </xf>
    <xf numFmtId="9" fontId="7" fillId="0" borderId="156" xfId="2" applyNumberFormat="1" applyFont="1" applyFill="1" applyBorder="1" applyAlignment="1" applyProtection="1">
      <alignment horizontal="center" shrinkToFit="1"/>
      <protection locked="0"/>
    </xf>
    <xf numFmtId="9" fontId="7" fillId="0" borderId="112" xfId="2" applyNumberFormat="1" applyFont="1" applyFill="1" applyBorder="1" applyAlignment="1" applyProtection="1">
      <alignment horizontal="center" shrinkToFit="1"/>
      <protection locked="0"/>
    </xf>
    <xf numFmtId="9" fontId="7" fillId="0" borderId="157" xfId="2" applyNumberFormat="1" applyFont="1" applyFill="1" applyBorder="1" applyAlignment="1" applyProtection="1">
      <alignment horizontal="center" shrinkToFit="1"/>
      <protection locked="0"/>
    </xf>
    <xf numFmtId="0" fontId="7" fillId="0" borderId="159" xfId="2" applyFont="1" applyFill="1" applyBorder="1" applyAlignment="1" applyProtection="1">
      <alignment horizontal="center" shrinkToFit="1"/>
      <protection locked="0"/>
    </xf>
    <xf numFmtId="0" fontId="7" fillId="0" borderId="160" xfId="2" applyFont="1" applyFill="1" applyBorder="1" applyAlignment="1" applyProtection="1">
      <alignment horizontal="center" shrinkToFit="1"/>
      <protection locked="0"/>
    </xf>
    <xf numFmtId="0" fontId="7" fillId="0" borderId="157" xfId="2" applyFont="1" applyFill="1" applyBorder="1" applyAlignment="1" applyProtection="1">
      <alignment horizontal="center" shrinkToFit="1"/>
      <protection locked="0"/>
    </xf>
    <xf numFmtId="9" fontId="52" fillId="0" borderId="71" xfId="3" applyNumberFormat="1" applyFont="1" applyFill="1" applyBorder="1" applyAlignment="1" applyProtection="1">
      <alignment horizontal="center" shrinkToFit="1"/>
    </xf>
    <xf numFmtId="0" fontId="52" fillId="0" borderId="43" xfId="3" applyNumberFormat="1" applyFont="1" applyFill="1" applyBorder="1" applyAlignment="1" applyProtection="1">
      <alignment horizontal="center" shrinkToFit="1"/>
    </xf>
    <xf numFmtId="0" fontId="7" fillId="0" borderId="43" xfId="2" applyFont="1" applyFill="1" applyBorder="1" applyAlignment="1" applyProtection="1">
      <alignment horizontal="left" shrinkToFit="1"/>
      <protection locked="0"/>
    </xf>
    <xf numFmtId="179" fontId="7" fillId="0" borderId="154" xfId="2" applyNumberFormat="1" applyFont="1" applyFill="1" applyBorder="1" applyAlignment="1" applyProtection="1">
      <alignment horizontal="center" shrinkToFit="1"/>
      <protection locked="0"/>
    </xf>
    <xf numFmtId="179" fontId="7" fillId="0" borderId="150" xfId="2" applyNumberFormat="1" applyFont="1" applyFill="1" applyBorder="1" applyAlignment="1" applyProtection="1">
      <alignment horizontal="center" shrinkToFit="1"/>
      <protection locked="0"/>
    </xf>
    <xf numFmtId="179" fontId="7" fillId="0" borderId="71" xfId="2" applyNumberFormat="1" applyFont="1" applyFill="1" applyBorder="1" applyAlignment="1" applyProtection="1">
      <alignment horizontal="center" shrinkToFit="1"/>
      <protection locked="0"/>
    </xf>
    <xf numFmtId="0" fontId="7" fillId="0" borderId="67" xfId="2" applyFont="1" applyFill="1" applyBorder="1" applyAlignment="1" applyProtection="1">
      <alignment horizontal="left" shrinkToFit="1"/>
      <protection locked="0"/>
    </xf>
    <xf numFmtId="0" fontId="15" fillId="0" borderId="67" xfId="2" applyFont="1" applyFill="1" applyBorder="1" applyAlignment="1" applyProtection="1">
      <alignment horizontal="center" shrinkToFit="1"/>
      <protection locked="0"/>
    </xf>
    <xf numFmtId="0" fontId="7" fillId="0" borderId="67" xfId="2" applyFont="1" applyFill="1" applyBorder="1" applyAlignment="1" applyProtection="1">
      <alignment horizontal="center" shrinkToFit="1"/>
      <protection locked="0"/>
    </xf>
    <xf numFmtId="180" fontId="15" fillId="0" borderId="67" xfId="2" applyNumberFormat="1" applyFont="1" applyFill="1" applyBorder="1" applyAlignment="1" applyProtection="1">
      <alignment shrinkToFit="1"/>
    </xf>
    <xf numFmtId="9" fontId="52" fillId="0" borderId="68" xfId="3" applyNumberFormat="1" applyFont="1" applyFill="1" applyBorder="1" applyAlignment="1" applyProtection="1">
      <alignment horizontal="center" shrinkToFit="1"/>
    </xf>
    <xf numFmtId="0" fontId="52" fillId="0" borderId="67" xfId="3" applyNumberFormat="1" applyFont="1" applyFill="1" applyBorder="1" applyAlignment="1" applyProtection="1">
      <alignment horizontal="center" shrinkToFit="1"/>
    </xf>
    <xf numFmtId="0" fontId="15" fillId="0" borderId="43" xfId="2" applyFont="1" applyFill="1" applyBorder="1" applyAlignment="1" applyProtection="1">
      <alignment horizontal="center" shrinkToFit="1"/>
      <protection locked="0"/>
    </xf>
    <xf numFmtId="0" fontId="7" fillId="0" borderId="43" xfId="2" applyFont="1" applyFill="1" applyBorder="1" applyAlignment="1" applyProtection="1">
      <alignment horizontal="center" shrinkToFit="1"/>
      <protection locked="0"/>
    </xf>
    <xf numFmtId="180" fontId="15" fillId="0" borderId="43" xfId="2" applyNumberFormat="1" applyFont="1" applyFill="1" applyBorder="1" applyAlignment="1" applyProtection="1">
      <alignment shrinkToFit="1"/>
    </xf>
    <xf numFmtId="0" fontId="15" fillId="0" borderId="44" xfId="2" applyFont="1" applyFill="1" applyBorder="1" applyAlignment="1" applyProtection="1">
      <alignment horizontal="center" shrinkToFit="1"/>
      <protection locked="0"/>
    </xf>
    <xf numFmtId="179" fontId="7" fillId="0" borderId="63" xfId="2" applyNumberFormat="1" applyFont="1" applyFill="1" applyBorder="1" applyAlignment="1" applyProtection="1">
      <alignment horizontal="center" shrinkToFit="1"/>
      <protection locked="0"/>
    </xf>
    <xf numFmtId="179" fontId="7" fillId="0" borderId="142" xfId="2" applyNumberFormat="1" applyFont="1" applyFill="1" applyBorder="1" applyAlignment="1" applyProtection="1">
      <alignment horizontal="center" shrinkToFit="1"/>
      <protection locked="0"/>
    </xf>
    <xf numFmtId="179" fontId="7" fillId="0" borderId="44" xfId="2" applyNumberFormat="1" applyFont="1" applyFill="1" applyBorder="1" applyAlignment="1" applyProtection="1">
      <alignment horizontal="center" shrinkToFit="1"/>
      <protection locked="0"/>
    </xf>
    <xf numFmtId="0" fontId="7" fillId="0" borderId="44" xfId="2" applyFont="1" applyFill="1" applyBorder="1" applyAlignment="1" applyProtection="1">
      <alignment horizontal="left" shrinkToFit="1"/>
      <protection locked="0"/>
    </xf>
    <xf numFmtId="0" fontId="7" fillId="0" borderId="44" xfId="2" applyFont="1" applyFill="1" applyBorder="1" applyAlignment="1" applyProtection="1">
      <alignment horizontal="center" shrinkToFit="1"/>
      <protection locked="0"/>
    </xf>
    <xf numFmtId="180" fontId="15" fillId="0" borderId="44" xfId="2" applyNumberFormat="1" applyFont="1" applyFill="1" applyBorder="1" applyAlignment="1" applyProtection="1">
      <alignment shrinkToFit="1"/>
    </xf>
    <xf numFmtId="179" fontId="7" fillId="0" borderId="59" xfId="2" applyNumberFormat="1" applyFont="1" applyFill="1" applyBorder="1" applyAlignment="1" applyProtection="1">
      <alignment horizontal="center" shrinkToFit="1"/>
      <protection locked="0"/>
    </xf>
    <xf numFmtId="179" fontId="7" fillId="0" borderId="43" xfId="2" applyNumberFormat="1" applyFont="1" applyFill="1" applyBorder="1" applyAlignment="1" applyProtection="1">
      <alignment horizontal="center" shrinkToFit="1"/>
      <protection locked="0"/>
    </xf>
    <xf numFmtId="0" fontId="28" fillId="0" borderId="0" xfId="2" applyFont="1" applyFill="1" applyBorder="1" applyAlignment="1" applyProtection="1">
      <alignment horizontal="center" vertical="center"/>
    </xf>
    <xf numFmtId="0" fontId="7" fillId="0" borderId="0" xfId="2" applyFont="1" applyBorder="1" applyAlignment="1" applyProtection="1">
      <alignment horizontal="center" shrinkToFit="1"/>
    </xf>
    <xf numFmtId="0" fontId="7" fillId="0" borderId="153" xfId="2" applyFont="1" applyBorder="1" applyAlignment="1" applyProtection="1">
      <alignment horizontal="center" shrinkToFit="1"/>
    </xf>
    <xf numFmtId="0" fontId="4" fillId="0" borderId="0" xfId="2" applyFont="1" applyBorder="1" applyAlignment="1">
      <alignment horizontal="left" shrinkToFit="1"/>
    </xf>
    <xf numFmtId="0" fontId="4" fillId="0" borderId="153" xfId="2" applyFont="1" applyBorder="1" applyAlignment="1">
      <alignment horizontal="left" shrinkToFit="1"/>
    </xf>
    <xf numFmtId="0" fontId="7" fillId="0" borderId="0" xfId="2" applyFont="1" applyFill="1" applyBorder="1" applyAlignment="1" applyProtection="1">
      <alignment horizontal="center" shrinkToFit="1"/>
    </xf>
    <xf numFmtId="0" fontId="7" fillId="0" borderId="153" xfId="2" applyFont="1" applyFill="1" applyBorder="1" applyAlignment="1" applyProtection="1">
      <alignment horizontal="center" shrinkToFit="1"/>
    </xf>
    <xf numFmtId="0" fontId="7" fillId="0" borderId="0" xfId="2" applyFont="1" applyFill="1" applyBorder="1" applyAlignment="1" applyProtection="1">
      <alignment horizontal="left" shrinkToFit="1"/>
      <protection locked="0"/>
    </xf>
    <xf numFmtId="0" fontId="7" fillId="0" borderId="153" xfId="2" applyFont="1" applyFill="1" applyBorder="1" applyAlignment="1" applyProtection="1">
      <alignment horizontal="left" shrinkToFit="1"/>
      <protection locked="0"/>
    </xf>
    <xf numFmtId="0" fontId="4" fillId="0" borderId="147" xfId="2" applyFont="1" applyBorder="1" applyAlignment="1" applyProtection="1">
      <alignment horizontal="center" vertical="center" shrinkToFit="1"/>
    </xf>
    <xf numFmtId="0" fontId="4" fillId="0" borderId="101" xfId="2" applyFont="1" applyBorder="1" applyAlignment="1" applyProtection="1">
      <alignment horizontal="center" vertical="center" shrinkToFit="1"/>
    </xf>
    <xf numFmtId="0" fontId="4" fillId="0" borderId="146" xfId="2" applyFont="1" applyBorder="1" applyAlignment="1" applyProtection="1">
      <alignment horizontal="center" vertical="center" shrinkToFit="1"/>
    </xf>
    <xf numFmtId="0" fontId="4" fillId="0" borderId="149" xfId="2" applyFont="1" applyBorder="1" applyAlignment="1" applyProtection="1">
      <alignment horizontal="center" vertical="center" shrinkToFit="1"/>
    </xf>
    <xf numFmtId="0" fontId="28" fillId="0" borderId="89" xfId="2" applyFont="1" applyFill="1" applyBorder="1" applyAlignment="1" applyProtection="1">
      <alignment horizontal="center" vertical="center" shrinkToFit="1"/>
    </xf>
    <xf numFmtId="0" fontId="28" fillId="0" borderId="46" xfId="2" applyFont="1" applyFill="1" applyBorder="1" applyAlignment="1" applyProtection="1">
      <alignment horizontal="center" vertical="center" shrinkToFit="1"/>
    </xf>
    <xf numFmtId="0" fontId="28" fillId="0" borderId="45" xfId="2" applyFont="1" applyFill="1" applyBorder="1" applyAlignment="1" applyProtection="1">
      <alignment horizontal="center" vertical="center" shrinkToFit="1"/>
    </xf>
    <xf numFmtId="0" fontId="63" fillId="0" borderId="0" xfId="2" applyFont="1" applyBorder="1" applyAlignment="1">
      <alignment horizontal="left" vertical="top"/>
    </xf>
  </cellXfs>
  <cellStyles count="4">
    <cellStyle name="パーセント 2" xfId="3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101</xdr:col>
      <xdr:colOff>14107</xdr:colOff>
      <xdr:row>4</xdr:row>
      <xdr:rowOff>17318</xdr:rowOff>
    </xdr:from>
    <xdr:to>
      <xdr:col>145</xdr:col>
      <xdr:colOff>34636</xdr:colOff>
      <xdr:row>10</xdr:row>
      <xdr:rowOff>422562</xdr:rowOff>
    </xdr:to>
    <xdr:sp macro="" textlink="">
      <xdr:nvSpPr>
        <xdr:cNvPr id="2" name="吹き出し: 角を丸めた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1090334" y="1801091"/>
          <a:ext cx="9164529" cy="2673926"/>
        </a:xfrm>
        <a:prstGeom prst="wedgeRoundRectCallout">
          <a:avLst>
            <a:gd name="adj1" fmla="val 24748"/>
            <a:gd name="adj2" fmla="val 42376"/>
            <a:gd name="adj3" fmla="val 16667"/>
          </a:avLst>
        </a:prstGeom>
        <a:solidFill>
          <a:schemeClr val="bg1"/>
        </a:solidFill>
        <a:ln w="38100">
          <a:solidFill>
            <a:schemeClr val="accent1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altLang="ja-JP" sz="2800" b="1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lang="ja-JP" altLang="en-US" sz="2800" b="1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枚目・</a:t>
          </a:r>
          <a:r>
            <a:rPr lang="en-US" altLang="ja-JP" sz="2800" b="1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lang="ja-JP" altLang="en-US" sz="2800" b="1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枚目</a:t>
          </a:r>
          <a:r>
            <a:rPr lang="en-US" altLang="ja-JP" sz="2800" b="1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 </a:t>
          </a:r>
          <a:r>
            <a:rPr lang="ja-JP" altLang="en-US" sz="2800" b="1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現場控</a:t>
          </a:r>
          <a:r>
            <a:rPr lang="ja-JP" altLang="en-US" sz="2800" b="1" baseline="0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・経理行</a:t>
          </a:r>
          <a:r>
            <a:rPr lang="en-US" altLang="ja-JP" sz="2800" b="1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lang="ja-JP" altLang="en-US" sz="2800" b="1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を提出お願いします。</a:t>
          </a:r>
          <a:endParaRPr lang="en-US" altLang="ja-JP" sz="2800" b="1">
            <a:solidFill>
              <a:srgbClr val="00206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800" b="1">
            <a:solidFill>
              <a:srgbClr val="00206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1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en-US" altLang="ja-JP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en-US" altLang="ja-JP" sz="2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2800" b="1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経理行</a:t>
          </a:r>
          <a:r>
            <a:rPr lang="en-US" altLang="ja-JP" sz="2800" b="1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lang="ja-JP" altLang="ja-JP" sz="2800" b="1">
              <a:solidFill>
                <a:srgbClr val="00206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のみ押印お願いします</a:t>
          </a:r>
          <a:r>
            <a:rPr lang="ja-JP" altLang="ja-JP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2800">
            <a:solidFill>
              <a:sysClr val="windowText" lastClr="000000"/>
            </a:solidFill>
            <a:effectLst/>
          </a:endParaRPr>
        </a:p>
        <a:p>
          <a:pPr algn="l"/>
          <a:endParaRPr lang="ja-JP" altLang="ja-JP" sz="1400" b="1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100</xdr:col>
      <xdr:colOff>155863</xdr:colOff>
      <xdr:row>11</xdr:row>
      <xdr:rowOff>126933</xdr:rowOff>
    </xdr:from>
    <xdr:to>
      <xdr:col>152</xdr:col>
      <xdr:colOff>121226</xdr:colOff>
      <xdr:row>21</xdr:row>
      <xdr:rowOff>103910</xdr:rowOff>
    </xdr:to>
    <xdr:sp macro="" textlink="">
      <xdr:nvSpPr>
        <xdr:cNvPr id="3" name="吹き出し: 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1024272" y="4750888"/>
          <a:ext cx="10771909" cy="4722158"/>
        </a:xfrm>
        <a:prstGeom prst="wedgeRoundRectCallout">
          <a:avLst>
            <a:gd name="adj1" fmla="val -16990"/>
            <a:gd name="adj2" fmla="val -45478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3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修正箇所以外も全てご記入の上、提出してください。</a:t>
          </a:r>
          <a:endParaRPr kumimoji="1" lang="en-US" altLang="ja-JP" sz="3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3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3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※【</a:t>
          </a:r>
          <a:r>
            <a:rPr kumimoji="1" lang="ja-JP" altLang="en-US" sz="3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修正</a:t>
          </a:r>
          <a:r>
            <a:rPr kumimoji="1" lang="en-US" altLang="ja-JP" sz="3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3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請求明細書は経理部へご郵送ください。</a:t>
          </a:r>
          <a:endParaRPr kumimoji="1" lang="en-US" altLang="ja-JP" sz="3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3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通常の指定請求書とは送付先が異なりますので</a:t>
          </a:r>
          <a:endParaRPr kumimoji="1" lang="en-US" altLang="ja-JP" sz="3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3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ご注意ください。</a:t>
          </a:r>
          <a:endParaRPr kumimoji="1" lang="en-US" altLang="ja-JP" sz="3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3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51</xdr:col>
      <xdr:colOff>68530</xdr:colOff>
      <xdr:row>0</xdr:row>
      <xdr:rowOff>28877</xdr:rowOff>
    </xdr:from>
    <xdr:to>
      <xdr:col>67</xdr:col>
      <xdr:colOff>145678</xdr:colOff>
      <xdr:row>7</xdr:row>
      <xdr:rowOff>89647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279205" y="28877"/>
          <a:ext cx="2972748" cy="1375220"/>
        </a:xfrm>
        <a:prstGeom prst="wedgeRoundRectCallout">
          <a:avLst>
            <a:gd name="adj1" fmla="val 24748"/>
            <a:gd name="adj2" fmla="val 42376"/>
            <a:gd name="adj3" fmla="val 16667"/>
          </a:avLst>
        </a:prstGeom>
        <a:solidFill>
          <a:schemeClr val="bg1"/>
        </a:solidFill>
        <a:ln w="38100">
          <a:solidFill>
            <a:schemeClr val="accent1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altLang="ja-JP" sz="1200" b="1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1200" b="1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内訳書が必要な場合にご利用下さい。　</a:t>
          </a:r>
          <a:r>
            <a:rPr lang="en-US" altLang="ja-JP" sz="1200" b="1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en-US" altLang="ja-JP" sz="12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lang="ja-JP" altLang="en-US" sz="12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部</a:t>
          </a:r>
          <a:r>
            <a:rPr lang="ja-JP" altLang="en-US" sz="1200" b="1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</a:t>
          </a:r>
          <a:r>
            <a:rPr lang="en-US" altLang="ja-JP" sz="1200" b="1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lang="en-US" altLang="ja-JP" sz="1200" b="1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lang="ja-JP" altLang="en-US" sz="1200" b="1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貴社様式でも問題ありません。</a:t>
          </a:r>
          <a:endParaRPr lang="en-US" altLang="ja-JP" sz="1200" b="1">
            <a:solidFill>
              <a:schemeClr val="accent5">
                <a:lumMod val="50000"/>
              </a:schemeClr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U48"/>
  <sheetViews>
    <sheetView showGridLines="0" showRowColHeaders="0" tabSelected="1" view="pageBreakPreview" zoomScale="115" zoomScaleNormal="100" zoomScaleSheetLayoutView="115" workbookViewId="0">
      <selection activeCell="BZ23" sqref="BZ23:CM23"/>
    </sheetView>
  </sheetViews>
  <sheetFormatPr defaultColWidth="2.25" defaultRowHeight="13.5"/>
  <cols>
    <col min="1" max="45" width="2.25" style="2"/>
    <col min="46" max="16384" width="2.25" style="1"/>
  </cols>
  <sheetData>
    <row r="1" spans="1:99" ht="13.5" customHeight="1">
      <c r="A1" s="116" t="s">
        <v>31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8"/>
      <c r="AU1" s="125" t="s">
        <v>30</v>
      </c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7"/>
      <c r="CO1" s="65"/>
      <c r="CP1" s="65"/>
      <c r="CQ1" s="65"/>
      <c r="CR1" s="65"/>
      <c r="CS1" s="65"/>
      <c r="CT1" s="65"/>
      <c r="CU1" s="65"/>
    </row>
    <row r="2" spans="1:99" ht="13.5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1"/>
      <c r="AU2" s="128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30"/>
      <c r="CO2" s="65"/>
      <c r="CP2" s="65"/>
      <c r="CQ2" s="65"/>
      <c r="CR2" s="65"/>
      <c r="CS2" s="65"/>
      <c r="CT2" s="65"/>
      <c r="CU2" s="65"/>
    </row>
    <row r="3" spans="1:99" ht="13.5" customHeight="1" thickBot="1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4"/>
      <c r="AU3" s="131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3"/>
    </row>
    <row r="4" spans="1:99" ht="21" customHeight="1">
      <c r="A4" s="2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47"/>
      <c r="AU4" s="64"/>
      <c r="AV4" s="63" t="s">
        <v>29</v>
      </c>
      <c r="AW4" s="62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0"/>
    </row>
    <row r="5" spans="1:99" ht="21">
      <c r="A5" s="56" t="s">
        <v>28</v>
      </c>
      <c r="B5" s="59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8"/>
      <c r="AU5" s="51"/>
      <c r="AV5" s="55" t="s">
        <v>27</v>
      </c>
      <c r="AW5" s="5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58"/>
      <c r="CO5" s="57"/>
    </row>
    <row r="6" spans="1:99" ht="17.25">
      <c r="A6" s="56" t="s">
        <v>26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47"/>
      <c r="AU6" s="51"/>
      <c r="AV6" s="55" t="s">
        <v>25</v>
      </c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5"/>
    </row>
    <row r="7" spans="1:99" ht="17.25">
      <c r="A7" s="56" t="s">
        <v>24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47"/>
      <c r="AU7" s="51"/>
      <c r="AV7" s="55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5"/>
    </row>
    <row r="8" spans="1:99" ht="17.25">
      <c r="A8" s="56" t="s">
        <v>23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47"/>
      <c r="AU8" s="51"/>
      <c r="AV8" s="55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5"/>
    </row>
    <row r="9" spans="1:99">
      <c r="A9" s="27"/>
      <c r="B9" s="5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47"/>
      <c r="AU9" s="51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5"/>
    </row>
    <row r="10" spans="1:99" ht="17.25">
      <c r="A10" s="2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47"/>
      <c r="AU10" s="51"/>
      <c r="AV10" s="26" t="s">
        <v>22</v>
      </c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5"/>
    </row>
    <row r="11" spans="1:99" ht="17.25">
      <c r="A11" s="49" t="s">
        <v>21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47"/>
      <c r="AU11" s="51"/>
      <c r="AV11" s="53" t="s">
        <v>20</v>
      </c>
      <c r="AW11" s="5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5"/>
    </row>
    <row r="12" spans="1:99" ht="17.25">
      <c r="A12" s="49" t="s">
        <v>19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47"/>
      <c r="AU12" s="51"/>
      <c r="AV12" s="53" t="s">
        <v>18</v>
      </c>
      <c r="AW12" s="5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5"/>
    </row>
    <row r="13" spans="1:99" ht="17.25">
      <c r="A13" s="49" t="s">
        <v>17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47"/>
      <c r="AU13" s="51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5"/>
    </row>
    <row r="14" spans="1:99" s="3" customFormat="1" ht="9" customHeight="1" thickBot="1">
      <c r="A14" s="49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47"/>
      <c r="AU14" s="134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Q14" s="2"/>
      <c r="BR14" s="2"/>
      <c r="BS14" s="2"/>
      <c r="BT14" s="2"/>
      <c r="BU14" s="2"/>
      <c r="CN14" s="25"/>
      <c r="CO14" s="1"/>
      <c r="CP14" s="1"/>
      <c r="CQ14" s="1"/>
      <c r="CR14" s="1"/>
      <c r="CS14" s="1"/>
      <c r="CT14" s="1"/>
    </row>
    <row r="15" spans="1:99" s="3" customFormat="1" ht="2.25" customHeight="1">
      <c r="A15" s="2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47"/>
      <c r="AU15" s="40"/>
      <c r="AV15" s="10"/>
      <c r="AW15" s="10"/>
      <c r="AX15" s="39"/>
      <c r="AY15" s="39"/>
      <c r="AZ15" s="39"/>
      <c r="BA15" s="39"/>
      <c r="BB15" s="39"/>
      <c r="BC15" s="39"/>
      <c r="BD15" s="39"/>
      <c r="BE15" s="39"/>
      <c r="BF15" s="38"/>
      <c r="BG15" s="38"/>
      <c r="BH15" s="2"/>
      <c r="BI15" s="2"/>
      <c r="BJ15" s="2"/>
      <c r="BK15" s="2"/>
      <c r="BL15" s="2"/>
      <c r="BM15" s="2"/>
      <c r="BN15" s="2"/>
      <c r="BO15" s="136" t="s">
        <v>16</v>
      </c>
      <c r="BP15" s="137"/>
      <c r="BQ15" s="142" t="s">
        <v>15</v>
      </c>
      <c r="BR15" s="142"/>
      <c r="BS15" s="142"/>
      <c r="BT15" s="142"/>
      <c r="BU15" s="142"/>
      <c r="BV15" s="142"/>
      <c r="BW15" s="142"/>
      <c r="BX15" s="50"/>
      <c r="BY15" s="50"/>
      <c r="BZ15" s="50"/>
      <c r="CA15" s="50"/>
      <c r="CB15" s="50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5"/>
      <c r="CN15" s="25"/>
      <c r="CO15" s="1"/>
      <c r="CP15" s="1"/>
      <c r="CQ15" s="1"/>
      <c r="CR15" s="1"/>
      <c r="CS15" s="1"/>
      <c r="CT15" s="1"/>
    </row>
    <row r="16" spans="1:99" s="3" customFormat="1" ht="18" customHeight="1" thickBot="1">
      <c r="A16" s="49" t="s">
        <v>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47"/>
      <c r="AU16" s="40"/>
      <c r="AV16" s="10"/>
      <c r="AW16" s="10"/>
      <c r="AX16" s="39"/>
      <c r="AY16" s="39"/>
      <c r="AZ16" s="39"/>
      <c r="BA16" s="39"/>
      <c r="BB16" s="39"/>
      <c r="BC16" s="39"/>
      <c r="BD16" s="39"/>
      <c r="BE16" s="39"/>
      <c r="BF16" s="38"/>
      <c r="BG16" s="38"/>
      <c r="BH16" s="2"/>
      <c r="BI16" s="2"/>
      <c r="BJ16" s="2"/>
      <c r="BK16" s="2"/>
      <c r="BL16" s="2"/>
      <c r="BM16" s="2"/>
      <c r="BN16" s="2"/>
      <c r="BO16" s="138"/>
      <c r="BP16" s="139"/>
      <c r="BQ16" s="143"/>
      <c r="BR16" s="143"/>
      <c r="BS16" s="143"/>
      <c r="BT16" s="143"/>
      <c r="BU16" s="143"/>
      <c r="BV16" s="143"/>
      <c r="BW16" s="143"/>
      <c r="BX16" s="148"/>
      <c r="BY16" s="148"/>
      <c r="BZ16" s="148"/>
      <c r="CA16" s="148"/>
      <c r="CB16" s="148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7"/>
      <c r="CN16" s="25"/>
      <c r="CO16" s="1"/>
      <c r="CP16" s="1"/>
      <c r="CQ16" s="1"/>
      <c r="CR16" s="1"/>
      <c r="CS16" s="1"/>
      <c r="CT16" s="1"/>
    </row>
    <row r="17" spans="1:98" s="3" customFormat="1" ht="18" customHeight="1">
      <c r="A17" s="49"/>
      <c r="B17" s="48" t="s">
        <v>13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47"/>
      <c r="AU17" s="35"/>
      <c r="AV17" s="2"/>
      <c r="AW17" s="152" t="s">
        <v>12</v>
      </c>
      <c r="AX17" s="153"/>
      <c r="AY17" s="153"/>
      <c r="AZ17" s="153"/>
      <c r="BA17" s="153"/>
      <c r="BB17" s="156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8"/>
      <c r="BN17" s="2"/>
      <c r="BO17" s="138"/>
      <c r="BP17" s="139"/>
      <c r="BQ17" s="162" t="s">
        <v>11</v>
      </c>
      <c r="BR17" s="163"/>
      <c r="BS17" s="163"/>
      <c r="BT17" s="163"/>
      <c r="BU17" s="163"/>
      <c r="BV17" s="163"/>
      <c r="BW17" s="164"/>
      <c r="BX17" s="165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7"/>
      <c r="CN17" s="25"/>
      <c r="CO17" s="1"/>
      <c r="CP17" s="1"/>
      <c r="CQ17" s="1"/>
      <c r="CR17" s="1"/>
      <c r="CS17" s="1"/>
      <c r="CT17" s="1"/>
    </row>
    <row r="18" spans="1:98" s="3" customFormat="1" ht="18" customHeight="1" thickBot="1">
      <c r="A18" s="46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44"/>
      <c r="AU18" s="35"/>
      <c r="AV18" s="2"/>
      <c r="AW18" s="154"/>
      <c r="AX18" s="155"/>
      <c r="AY18" s="155"/>
      <c r="AZ18" s="155"/>
      <c r="BA18" s="155"/>
      <c r="BB18" s="159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1"/>
      <c r="BN18" s="2"/>
      <c r="BO18" s="138"/>
      <c r="BP18" s="139"/>
      <c r="BQ18" s="168" t="s">
        <v>10</v>
      </c>
      <c r="BR18" s="169"/>
      <c r="BS18" s="169"/>
      <c r="BT18" s="169"/>
      <c r="BU18" s="169"/>
      <c r="BV18" s="169"/>
      <c r="BW18" s="17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1"/>
      <c r="CN18" s="25"/>
      <c r="CO18" s="1"/>
      <c r="CP18" s="1"/>
      <c r="CQ18" s="1"/>
      <c r="CR18" s="1"/>
      <c r="CS18" s="1"/>
      <c r="CT18" s="1"/>
    </row>
    <row r="19" spans="1:98" s="3" customFormat="1" ht="18" customHeight="1">
      <c r="A19" s="13"/>
      <c r="B19" s="43"/>
      <c r="C19" s="4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43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35"/>
      <c r="AV19" s="8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138"/>
      <c r="BP19" s="139"/>
      <c r="BQ19" s="149" t="s">
        <v>9</v>
      </c>
      <c r="BR19" s="149"/>
      <c r="BS19" s="149"/>
      <c r="BT19" s="149"/>
      <c r="BU19" s="149"/>
      <c r="BV19" s="149"/>
      <c r="BW19" s="149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1"/>
      <c r="CN19" s="25"/>
      <c r="CO19" s="1"/>
      <c r="CP19" s="1"/>
      <c r="CQ19" s="1"/>
      <c r="CR19" s="1"/>
      <c r="CS19" s="1"/>
    </row>
    <row r="20" spans="1:98" s="3" customFormat="1" ht="30" customHeight="1">
      <c r="A20" s="13"/>
      <c r="B20" s="1"/>
      <c r="C20" s="1"/>
      <c r="D20" s="171" t="s">
        <v>8</v>
      </c>
      <c r="E20" s="172"/>
      <c r="F20" s="172"/>
      <c r="G20" s="172"/>
      <c r="H20" s="172"/>
      <c r="I20" s="172"/>
      <c r="J20" s="172"/>
      <c r="K20" s="17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40"/>
      <c r="AV20" s="10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138"/>
      <c r="BP20" s="139"/>
      <c r="BQ20" s="149" t="s">
        <v>7</v>
      </c>
      <c r="BR20" s="149"/>
      <c r="BS20" s="149"/>
      <c r="BT20" s="149"/>
      <c r="BU20" s="149"/>
      <c r="BV20" s="149"/>
      <c r="BW20" s="149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8"/>
      <c r="CN20" s="25"/>
      <c r="CO20" s="1"/>
      <c r="CP20" s="1"/>
      <c r="CQ20" s="1"/>
      <c r="CR20" s="1"/>
      <c r="CS20" s="1"/>
    </row>
    <row r="21" spans="1:98" s="3" customFormat="1" ht="23.1" customHeight="1">
      <c r="A21" s="13"/>
      <c r="B21" s="1"/>
      <c r="C21" s="1"/>
      <c r="D21" s="24"/>
      <c r="E21" s="176" t="s">
        <v>6</v>
      </c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3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40"/>
      <c r="AV21" s="10"/>
      <c r="AW21" s="10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2"/>
      <c r="BI21" s="2"/>
      <c r="BJ21" s="2"/>
      <c r="BK21" s="2"/>
      <c r="BL21" s="2"/>
      <c r="BM21" s="2"/>
      <c r="BN21" s="2"/>
      <c r="BO21" s="138"/>
      <c r="BP21" s="139"/>
      <c r="BQ21" s="149" t="s">
        <v>5</v>
      </c>
      <c r="BR21" s="149"/>
      <c r="BS21" s="149"/>
      <c r="BT21" s="149"/>
      <c r="BU21" s="149"/>
      <c r="BV21" s="149"/>
      <c r="BW21" s="149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8"/>
      <c r="CN21" s="25"/>
      <c r="CO21" s="1"/>
      <c r="CP21" s="1"/>
      <c r="CQ21" s="1"/>
      <c r="CR21" s="1"/>
      <c r="CS21" s="1"/>
      <c r="CT21" s="11"/>
    </row>
    <row r="22" spans="1:98" s="3" customFormat="1" ht="2.25" customHeight="1">
      <c r="A22" s="13"/>
      <c r="B22" s="1"/>
      <c r="C22" s="1"/>
      <c r="D22" s="33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3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40"/>
      <c r="AV22" s="10"/>
      <c r="AW22" s="10"/>
      <c r="AX22" s="39"/>
      <c r="AY22" s="39"/>
      <c r="AZ22" s="39"/>
      <c r="BA22" s="39"/>
      <c r="BB22" s="39"/>
      <c r="BC22" s="39"/>
      <c r="BD22" s="39"/>
      <c r="BE22" s="39"/>
      <c r="BF22" s="38"/>
      <c r="BG22" s="38"/>
      <c r="BH22" s="2"/>
      <c r="BI22" s="2"/>
      <c r="BJ22" s="2"/>
      <c r="BK22" s="2"/>
      <c r="BL22" s="2"/>
      <c r="BM22" s="2"/>
      <c r="BN22" s="2"/>
      <c r="BO22" s="138"/>
      <c r="BP22" s="139"/>
      <c r="BQ22" s="179" t="s">
        <v>4</v>
      </c>
      <c r="BR22" s="179"/>
      <c r="BS22" s="179"/>
      <c r="BT22" s="179"/>
      <c r="BU22" s="179"/>
      <c r="BV22" s="179"/>
      <c r="BW22" s="179"/>
      <c r="BX22" s="181" t="s">
        <v>3</v>
      </c>
      <c r="BY22" s="182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6"/>
      <c r="CN22" s="25"/>
      <c r="CO22" s="1"/>
      <c r="CP22" s="1"/>
      <c r="CQ22" s="1"/>
      <c r="CR22" s="1"/>
      <c r="CS22" s="1"/>
    </row>
    <row r="23" spans="1:98" s="3" customFormat="1" ht="18" customHeight="1" thickBot="1">
      <c r="A23" s="13"/>
      <c r="B23" s="1"/>
      <c r="C23" s="1"/>
      <c r="D23" s="33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3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35"/>
      <c r="AV23" s="2"/>
      <c r="AW23" s="10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2"/>
      <c r="BI23" s="2"/>
      <c r="BJ23" s="2"/>
      <c r="BK23" s="2"/>
      <c r="BL23" s="2"/>
      <c r="BM23" s="2"/>
      <c r="BN23" s="2"/>
      <c r="BO23" s="140"/>
      <c r="BP23" s="141"/>
      <c r="BQ23" s="180"/>
      <c r="BR23" s="180"/>
      <c r="BS23" s="180"/>
      <c r="BT23" s="180"/>
      <c r="BU23" s="180"/>
      <c r="BV23" s="180"/>
      <c r="BW23" s="180"/>
      <c r="BX23" s="183"/>
      <c r="BY23" s="184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6"/>
      <c r="CN23" s="25"/>
      <c r="CO23" s="1"/>
      <c r="CP23" s="1"/>
      <c r="CQ23" s="1"/>
      <c r="CR23" s="1"/>
      <c r="CS23" s="1"/>
      <c r="CT23" s="16"/>
    </row>
    <row r="24" spans="1:98" ht="13.5" customHeight="1">
      <c r="A24" s="13"/>
      <c r="B24" s="1"/>
      <c r="C24" s="1"/>
      <c r="D24" s="33"/>
      <c r="E24" s="173" t="s">
        <v>2</v>
      </c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3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U24" s="27"/>
      <c r="CN24" s="25"/>
      <c r="CT24" s="16"/>
    </row>
    <row r="25" spans="1:98" ht="21" customHeight="1">
      <c r="A25" s="13"/>
      <c r="B25" s="1"/>
      <c r="C25" s="1"/>
      <c r="D25" s="31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30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U25" s="27"/>
      <c r="AW25" s="26" t="s">
        <v>1</v>
      </c>
      <c r="CN25" s="25"/>
      <c r="CT25" s="15"/>
    </row>
    <row r="26" spans="1:98" ht="21" customHeight="1">
      <c r="A26" s="13"/>
      <c r="B26" s="1"/>
      <c r="C26" s="1"/>
      <c r="D26" s="29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28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U26" s="27"/>
      <c r="AW26" s="26" t="s">
        <v>0</v>
      </c>
      <c r="CN26" s="25"/>
      <c r="CT26" s="3"/>
    </row>
    <row r="27" spans="1:98" ht="18" thickBot="1">
      <c r="A27" s="13"/>
      <c r="B27" s="1"/>
      <c r="C27" s="1"/>
      <c r="D27" s="24"/>
      <c r="E27" s="11"/>
      <c r="F27" s="174" t="s">
        <v>111</v>
      </c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23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U27" s="22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0"/>
      <c r="CT27" s="3"/>
    </row>
    <row r="28" spans="1:98" ht="17.25">
      <c r="A28" s="1"/>
      <c r="B28" s="1"/>
      <c r="C28" s="1"/>
      <c r="D28" s="19"/>
      <c r="E28" s="18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98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98" ht="12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9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9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68" ht="9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6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6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68" ht="17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68" ht="17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68" ht="17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ht="17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BO39" s="11"/>
      <c r="BP39" s="11"/>
    </row>
    <row r="40" spans="1:68" ht="17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BO40" s="11"/>
      <c r="BP40" s="11"/>
    </row>
    <row r="41" spans="1:68" ht="17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BO41" s="16"/>
      <c r="BP41" s="16"/>
    </row>
    <row r="42" spans="1:68" ht="17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BO42" s="16"/>
      <c r="BP42" s="16"/>
    </row>
    <row r="43" spans="1:68" ht="17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BO43" s="16"/>
      <c r="BP43" s="16"/>
    </row>
    <row r="44" spans="1:68" ht="25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BO44" s="15"/>
      <c r="BP44" s="15"/>
    </row>
    <row r="45" spans="1:68" ht="25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BO45" s="14"/>
      <c r="BP45" s="14"/>
    </row>
    <row r="46" spans="1:68" ht="17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BO46" s="11"/>
      <c r="BP46" s="11"/>
    </row>
    <row r="47" spans="1:68" ht="17.25">
      <c r="B47" s="13"/>
      <c r="C47" s="1"/>
      <c r="D47" s="1"/>
      <c r="E47" s="11"/>
      <c r="F47" s="11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BO47" s="11"/>
      <c r="BP47" s="11"/>
    </row>
    <row r="48" spans="1:68" s="3" customFormat="1" ht="12.95" customHeight="1">
      <c r="A48" s="10"/>
      <c r="B48" s="10"/>
      <c r="C48" s="10"/>
      <c r="D48" s="9"/>
      <c r="E48" s="9"/>
      <c r="F48" s="9"/>
      <c r="G48" s="9"/>
      <c r="H48" s="9"/>
      <c r="I48" s="9"/>
      <c r="J48" s="9"/>
      <c r="K48" s="9"/>
      <c r="L48" s="8"/>
      <c r="M48" s="8"/>
      <c r="N48" s="7"/>
      <c r="O48" s="7"/>
      <c r="P48" s="6"/>
      <c r="Q48" s="6"/>
      <c r="R48" s="6"/>
      <c r="S48" s="6"/>
      <c r="T48" s="6"/>
      <c r="U48" s="6"/>
      <c r="V48" s="6"/>
      <c r="W48" s="6"/>
      <c r="X48" s="6"/>
      <c r="Y48" s="2"/>
      <c r="Z48" s="2"/>
      <c r="AA48" s="2"/>
      <c r="AB48" s="2"/>
      <c r="AC48" s="2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4"/>
      <c r="AR48" s="4"/>
      <c r="AS48" s="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</row>
  </sheetData>
  <sheetProtection algorithmName="SHA-512" hashValue="TdTCScQR9/wjLRUEfXZppTOcX7/V/pb+ZuDSrd78fyannh0jCkb4mz3lHFBfF2UJ3fXC2LYZTZbJkVzfO0UUsw==" saltValue="JqFnxXrMMx/djI81llM6LQ==" spinCount="100000" sheet="1" objects="1" scenarios="1"/>
  <mergeCells count="26">
    <mergeCell ref="BQ20:BW20"/>
    <mergeCell ref="BX20:CM20"/>
    <mergeCell ref="E24:W26"/>
    <mergeCell ref="F27:W28"/>
    <mergeCell ref="E21:W23"/>
    <mergeCell ref="BQ21:BW21"/>
    <mergeCell ref="BX21:CM21"/>
    <mergeCell ref="BQ22:BW23"/>
    <mergeCell ref="BX22:BY23"/>
    <mergeCell ref="BZ23:CM23"/>
    <mergeCell ref="A1:AT3"/>
    <mergeCell ref="AU1:CN3"/>
    <mergeCell ref="AU14:BM14"/>
    <mergeCell ref="BO15:BP23"/>
    <mergeCell ref="BQ15:BW16"/>
    <mergeCell ref="CC15:CM16"/>
    <mergeCell ref="BX16:CB16"/>
    <mergeCell ref="BQ19:BW19"/>
    <mergeCell ref="BX19:CM19"/>
    <mergeCell ref="AW17:BA18"/>
    <mergeCell ref="BB17:BM18"/>
    <mergeCell ref="BQ17:BW17"/>
    <mergeCell ref="BX17:CM17"/>
    <mergeCell ref="BQ18:BW18"/>
    <mergeCell ref="BX18:CM18"/>
    <mergeCell ref="D20:K20"/>
  </mergeCells>
  <phoneticPr fontId="3"/>
  <pageMargins left="0" right="0" top="0.74803149606299213" bottom="0.35433070866141736" header="0.31496062992125984" footer="0.31496062992125984"/>
  <pageSetup paperSize="9" scale="88" orientation="portrait" r:id="rId1"/>
  <colBreaks count="1" manualBreakCount="1">
    <brk id="4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91"/>
  <sheetViews>
    <sheetView showGridLines="0" showRowColHeaders="0" view="pageBreakPreview" topLeftCell="A61" zoomScale="55" zoomScaleNormal="70" zoomScaleSheetLayoutView="55" workbookViewId="0">
      <selection activeCell="BN70" sqref="BN70:BX70"/>
    </sheetView>
  </sheetViews>
  <sheetFormatPr defaultColWidth="2.625" defaultRowHeight="30" customHeight="1"/>
  <cols>
    <col min="1" max="20" width="2.625" style="3"/>
    <col min="21" max="21" width="2.625" style="3" customWidth="1"/>
    <col min="22" max="22" width="2.625" style="66" customWidth="1"/>
    <col min="23" max="23" width="2.625" style="3" customWidth="1"/>
    <col min="24" max="47" width="2.625" style="3"/>
    <col min="48" max="48" width="3.875" style="3" bestFit="1" customWidth="1"/>
    <col min="49" max="55" width="2.625" style="3"/>
    <col min="56" max="56" width="2.625" style="3" customWidth="1"/>
    <col min="57" max="16384" width="2.625" style="3"/>
  </cols>
  <sheetData>
    <row r="1" spans="1:100" ht="36.75" customHeight="1" thickTop="1" thickBot="1">
      <c r="A1" s="236" t="s">
        <v>110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7" t="s">
        <v>103</v>
      </c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9"/>
      <c r="BJ1" s="79"/>
      <c r="BK1" s="203" t="s">
        <v>102</v>
      </c>
      <c r="BL1" s="203"/>
      <c r="BM1" s="203"/>
      <c r="BN1" s="203"/>
      <c r="BO1" s="203"/>
      <c r="BP1" s="203"/>
      <c r="BQ1" s="203"/>
      <c r="BR1" s="203"/>
      <c r="BS1" s="204" t="s">
        <v>101</v>
      </c>
      <c r="BT1" s="204"/>
      <c r="BU1" s="204"/>
      <c r="BV1" s="204"/>
      <c r="BW1" s="204"/>
      <c r="BX1" s="204"/>
      <c r="BZ1" s="205" t="s">
        <v>12</v>
      </c>
      <c r="CA1" s="206"/>
      <c r="CB1" s="206"/>
      <c r="CC1" s="206"/>
      <c r="CD1" s="206"/>
      <c r="CE1" s="209" t="str">
        <f>IF('提出方法 　請求者情報'!BB17="","",'提出方法 　請求者情報'!BB17)</f>
        <v/>
      </c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  <c r="CQ1" s="210"/>
      <c r="CR1" s="210"/>
      <c r="CS1" s="210"/>
      <c r="CT1" s="210"/>
      <c r="CU1" s="210"/>
      <c r="CV1" s="211"/>
    </row>
    <row r="2" spans="1:100" ht="13.5" customHeight="1" thickTop="1" thickBot="1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Z2" s="207"/>
      <c r="CA2" s="208"/>
      <c r="CB2" s="208"/>
      <c r="CC2" s="208"/>
      <c r="CD2" s="208"/>
      <c r="CE2" s="212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4"/>
    </row>
    <row r="3" spans="1:100" ht="45" customHeight="1" thickBot="1">
      <c r="A3" s="225" t="s">
        <v>87</v>
      </c>
      <c r="B3" s="226"/>
      <c r="C3" s="226"/>
      <c r="D3" s="226"/>
      <c r="E3" s="226"/>
      <c r="F3" s="226"/>
      <c r="G3" s="226"/>
      <c r="H3" s="226"/>
      <c r="I3" s="226"/>
      <c r="J3" s="227"/>
      <c r="K3" s="228" t="s">
        <v>86</v>
      </c>
      <c r="L3" s="229"/>
      <c r="M3" s="229"/>
      <c r="N3" s="230"/>
      <c r="O3" s="230"/>
      <c r="P3" s="230"/>
      <c r="Q3" s="230"/>
      <c r="R3" s="230"/>
      <c r="S3" s="230"/>
      <c r="T3" s="230"/>
      <c r="U3" s="230"/>
      <c r="V3" s="230"/>
      <c r="W3" s="231" t="s">
        <v>85</v>
      </c>
      <c r="X3" s="231"/>
      <c r="Y3" s="231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232"/>
      <c r="BZ3" s="233" t="s">
        <v>16</v>
      </c>
      <c r="CA3" s="234"/>
      <c r="CB3" s="234"/>
      <c r="CC3" s="234"/>
      <c r="CD3" s="234"/>
      <c r="CE3" s="234"/>
      <c r="CF3" s="234"/>
      <c r="CG3" s="234"/>
      <c r="CH3" s="234"/>
      <c r="CI3" s="234"/>
      <c r="CJ3" s="235"/>
      <c r="CK3" s="189" t="s">
        <v>84</v>
      </c>
      <c r="CL3" s="190"/>
      <c r="CM3" s="190"/>
      <c r="CN3" s="190"/>
      <c r="CO3" s="191"/>
      <c r="CP3" s="192" t="str">
        <f>IF('提出方法 　請求者情報'!BX16="","",'提出方法 　請求者情報'!BX16)</f>
        <v/>
      </c>
      <c r="CQ3" s="193"/>
      <c r="CR3" s="193"/>
      <c r="CS3" s="193"/>
      <c r="CT3" s="193"/>
      <c r="CU3" s="193"/>
      <c r="CV3" s="194"/>
    </row>
    <row r="4" spans="1:100" ht="45" customHeight="1" thickBot="1">
      <c r="A4" s="195" t="s">
        <v>83</v>
      </c>
      <c r="B4" s="196"/>
      <c r="C4" s="196"/>
      <c r="D4" s="197"/>
      <c r="E4" s="197"/>
      <c r="F4" s="197"/>
      <c r="G4" s="197"/>
      <c r="H4" s="197"/>
      <c r="I4" s="197"/>
      <c r="J4" s="197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9" t="s">
        <v>82</v>
      </c>
      <c r="Y4" s="199"/>
      <c r="Z4" s="199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200"/>
      <c r="AQ4" s="201" t="s">
        <v>100</v>
      </c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2"/>
      <c r="BZ4" s="215" t="s">
        <v>78</v>
      </c>
      <c r="CA4" s="216"/>
      <c r="CB4" s="217"/>
      <c r="CC4" s="221" t="str">
        <f>IF('提出方法 　請求者情報'!BX17="","",'提出方法 　請求者情報'!BX17&amp;"　"&amp;'提出方法 　請求者情報'!BX18)</f>
        <v/>
      </c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2"/>
    </row>
    <row r="5" spans="1:100" ht="9.9499999999999993" customHeight="1"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2"/>
      <c r="BZ5" s="218"/>
      <c r="CA5" s="219"/>
      <c r="CB5" s="220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223"/>
      <c r="CQ5" s="223"/>
      <c r="CR5" s="223"/>
      <c r="CS5" s="223"/>
      <c r="CT5" s="223"/>
      <c r="CU5" s="223"/>
      <c r="CV5" s="224"/>
    </row>
    <row r="6" spans="1:100" ht="30" customHeight="1" thickBot="1">
      <c r="A6" s="240" t="s">
        <v>77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Z6" s="241" t="s">
        <v>76</v>
      </c>
      <c r="CA6" s="242"/>
      <c r="CB6" s="242"/>
      <c r="CC6" s="243" t="str">
        <f>IF('提出方法 　請求者情報'!BX19="","",'提出方法 　請求者情報'!BX19)</f>
        <v/>
      </c>
      <c r="CD6" s="244"/>
      <c r="CE6" s="244"/>
      <c r="CF6" s="244"/>
      <c r="CG6" s="244"/>
      <c r="CH6" s="245"/>
      <c r="CI6" s="249" t="s">
        <v>75</v>
      </c>
      <c r="CJ6" s="249"/>
      <c r="CK6" s="249"/>
      <c r="CL6" s="262" t="str">
        <f>IF('提出方法 　請求者情報'!BZ23="","","T"&amp;'提出方法 　請求者情報'!BZ23)</f>
        <v/>
      </c>
      <c r="CM6" s="262"/>
      <c r="CN6" s="262"/>
      <c r="CO6" s="262"/>
      <c r="CP6" s="262"/>
      <c r="CQ6" s="262"/>
      <c r="CR6" s="262"/>
      <c r="CS6" s="262"/>
      <c r="CT6" s="262"/>
      <c r="CU6" s="262"/>
      <c r="CV6" s="263"/>
    </row>
    <row r="7" spans="1:100" ht="24.95" customHeight="1" thickBot="1">
      <c r="A7" s="266" t="s">
        <v>74</v>
      </c>
      <c r="B7" s="267"/>
      <c r="C7" s="267"/>
      <c r="D7" s="267"/>
      <c r="E7" s="267"/>
      <c r="F7" s="268" t="s">
        <v>73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70"/>
      <c r="BN7" s="104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Z7" s="218"/>
      <c r="CA7" s="219"/>
      <c r="CB7" s="219"/>
      <c r="CC7" s="246"/>
      <c r="CD7" s="247"/>
      <c r="CE7" s="247"/>
      <c r="CF7" s="247"/>
      <c r="CG7" s="247"/>
      <c r="CH7" s="248"/>
      <c r="CI7" s="250"/>
      <c r="CJ7" s="250"/>
      <c r="CK7" s="250"/>
      <c r="CL7" s="264"/>
      <c r="CM7" s="264"/>
      <c r="CN7" s="264"/>
      <c r="CO7" s="264"/>
      <c r="CP7" s="264"/>
      <c r="CQ7" s="264"/>
      <c r="CR7" s="264"/>
      <c r="CS7" s="264"/>
      <c r="CT7" s="264"/>
      <c r="CU7" s="264"/>
      <c r="CV7" s="265"/>
    </row>
    <row r="8" spans="1:100" ht="24.95" customHeight="1" thickTop="1">
      <c r="A8" s="76" t="s">
        <v>72</v>
      </c>
      <c r="B8" s="253" t="s">
        <v>71</v>
      </c>
      <c r="C8" s="253"/>
      <c r="D8" s="253"/>
      <c r="E8" s="253"/>
      <c r="F8" s="253"/>
      <c r="G8" s="253"/>
      <c r="H8" s="253"/>
      <c r="I8" s="253"/>
      <c r="J8" s="253" t="s">
        <v>70</v>
      </c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 t="s">
        <v>69</v>
      </c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 t="s">
        <v>68</v>
      </c>
      <c r="AG8" s="253"/>
      <c r="AH8" s="253"/>
      <c r="AI8" s="253"/>
      <c r="AJ8" s="253"/>
      <c r="AK8" s="253"/>
      <c r="AL8" s="253"/>
      <c r="AM8" s="253"/>
      <c r="AN8" s="253"/>
      <c r="AO8" s="253"/>
      <c r="AP8" s="254"/>
      <c r="AQ8" s="288" t="s">
        <v>67</v>
      </c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90"/>
      <c r="BC8" s="291" t="s">
        <v>66</v>
      </c>
      <c r="BD8" s="292"/>
      <c r="BE8" s="292"/>
      <c r="BF8" s="292"/>
      <c r="BG8" s="292"/>
      <c r="BH8" s="292"/>
      <c r="BI8" s="292"/>
      <c r="BJ8" s="292"/>
      <c r="BK8" s="292"/>
      <c r="BL8" s="292"/>
      <c r="BM8" s="293"/>
      <c r="BN8" s="102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Z8" s="241" t="s">
        <v>65</v>
      </c>
      <c r="CA8" s="242"/>
      <c r="CB8" s="279"/>
      <c r="CC8" s="286" t="str">
        <f>IF('提出方法 　請求者情報'!BX20="","",'提出方法 　請求者情報'!BX20)</f>
        <v/>
      </c>
      <c r="CD8" s="286"/>
      <c r="CE8" s="286"/>
      <c r="CF8" s="286"/>
      <c r="CG8" s="286"/>
      <c r="CH8" s="286"/>
      <c r="CI8" s="286"/>
      <c r="CJ8" s="286"/>
      <c r="CK8" s="286"/>
      <c r="CL8" s="286"/>
      <c r="CM8" s="286"/>
      <c r="CN8" s="286"/>
      <c r="CO8" s="286"/>
      <c r="CP8" s="286"/>
      <c r="CQ8" s="286"/>
      <c r="CR8" s="286"/>
      <c r="CS8" s="286"/>
      <c r="CT8" s="286"/>
      <c r="CU8" s="286"/>
      <c r="CV8" s="287"/>
    </row>
    <row r="9" spans="1:100" ht="45" customHeight="1">
      <c r="A9" s="75">
        <v>1</v>
      </c>
      <c r="B9" s="251"/>
      <c r="C9" s="251"/>
      <c r="D9" s="251"/>
      <c r="E9" s="251"/>
      <c r="F9" s="251"/>
      <c r="G9" s="251"/>
      <c r="H9" s="251"/>
      <c r="I9" s="251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5"/>
      <c r="AQ9" s="256" t="str">
        <f>IF(J9="","",U9-AF9)</f>
        <v/>
      </c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8"/>
      <c r="BC9" s="259" t="str">
        <f>IF(J9="","",J9-U9)</f>
        <v/>
      </c>
      <c r="BD9" s="257"/>
      <c r="BE9" s="257"/>
      <c r="BF9" s="257"/>
      <c r="BG9" s="257"/>
      <c r="BH9" s="257"/>
      <c r="BI9" s="257"/>
      <c r="BJ9" s="257"/>
      <c r="BK9" s="257"/>
      <c r="BL9" s="257"/>
      <c r="BM9" s="260"/>
      <c r="BN9" s="97"/>
      <c r="BO9" s="96"/>
      <c r="BP9" s="96"/>
      <c r="BQ9" s="96"/>
      <c r="BR9" s="96"/>
      <c r="BS9" s="96"/>
      <c r="BT9" s="96"/>
      <c r="BU9" s="96"/>
      <c r="BV9" s="96"/>
      <c r="BW9" s="96"/>
      <c r="BX9" s="96"/>
      <c r="BZ9" s="280"/>
      <c r="CA9" s="281"/>
      <c r="CB9" s="282"/>
      <c r="CC9" s="286"/>
      <c r="CD9" s="286"/>
      <c r="CE9" s="286"/>
      <c r="CF9" s="286"/>
      <c r="CG9" s="286"/>
      <c r="CH9" s="286"/>
      <c r="CI9" s="286"/>
      <c r="CJ9" s="286"/>
      <c r="CK9" s="286"/>
      <c r="CL9" s="286"/>
      <c r="CM9" s="286"/>
      <c r="CN9" s="286"/>
      <c r="CO9" s="286"/>
      <c r="CP9" s="286"/>
      <c r="CQ9" s="286"/>
      <c r="CR9" s="286"/>
      <c r="CS9" s="286"/>
      <c r="CT9" s="286"/>
      <c r="CU9" s="286"/>
      <c r="CV9" s="287"/>
    </row>
    <row r="10" spans="1:100" ht="45" customHeight="1" thickBot="1">
      <c r="A10" s="75">
        <v>2</v>
      </c>
      <c r="B10" s="251"/>
      <c r="C10" s="251"/>
      <c r="D10" s="251"/>
      <c r="E10" s="251"/>
      <c r="F10" s="251"/>
      <c r="G10" s="251"/>
      <c r="H10" s="251"/>
      <c r="I10" s="251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5"/>
      <c r="AQ10" s="256" t="str">
        <f>IF(J10="","",U10-AF10)</f>
        <v/>
      </c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8"/>
      <c r="BC10" s="259" t="str">
        <f>IF(J10="","",J10-U10)</f>
        <v/>
      </c>
      <c r="BD10" s="257"/>
      <c r="BE10" s="257"/>
      <c r="BF10" s="257"/>
      <c r="BG10" s="257"/>
      <c r="BH10" s="257"/>
      <c r="BI10" s="257"/>
      <c r="BJ10" s="257"/>
      <c r="BK10" s="257"/>
      <c r="BL10" s="257"/>
      <c r="BM10" s="260"/>
      <c r="BN10" s="97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Z10" s="283"/>
      <c r="CA10" s="284"/>
      <c r="CB10" s="285"/>
      <c r="CC10" s="261" t="str">
        <f>IF('提出方法 　請求者情報'!BX21="","",'提出方法 　請求者情報'!BX21)</f>
        <v/>
      </c>
      <c r="CD10" s="261"/>
      <c r="CE10" s="261"/>
      <c r="CF10" s="261"/>
      <c r="CG10" s="261"/>
      <c r="CH10" s="261"/>
      <c r="CI10" s="261"/>
      <c r="CJ10" s="261"/>
      <c r="CK10" s="261"/>
      <c r="CL10" s="261"/>
      <c r="CM10" s="261"/>
      <c r="CN10" s="261"/>
      <c r="CO10" s="261"/>
      <c r="CP10" s="261"/>
      <c r="CQ10" s="271"/>
      <c r="CR10" s="271"/>
      <c r="CS10" s="271"/>
      <c r="CT10" s="271"/>
      <c r="CU10" s="271"/>
      <c r="CV10" s="272"/>
    </row>
    <row r="11" spans="1:100" ht="45" customHeight="1" thickBot="1">
      <c r="A11" s="75">
        <v>3</v>
      </c>
      <c r="B11" s="251"/>
      <c r="C11" s="251"/>
      <c r="D11" s="251"/>
      <c r="E11" s="251"/>
      <c r="F11" s="251"/>
      <c r="G11" s="251"/>
      <c r="H11" s="251"/>
      <c r="I11" s="251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5"/>
      <c r="AQ11" s="256" t="str">
        <f>IF(J11="","",U11-AF11)</f>
        <v/>
      </c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8"/>
      <c r="BC11" s="259" t="str">
        <f>IF(J11="","",J11-U11)</f>
        <v/>
      </c>
      <c r="BD11" s="257"/>
      <c r="BE11" s="257"/>
      <c r="BF11" s="257"/>
      <c r="BG11" s="257"/>
      <c r="BH11" s="257"/>
      <c r="BI11" s="257"/>
      <c r="BJ11" s="257"/>
      <c r="BK11" s="257"/>
      <c r="BL11" s="257"/>
      <c r="BM11" s="260"/>
      <c r="BN11" s="97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Z11" s="275" t="s">
        <v>64</v>
      </c>
      <c r="CA11" s="276"/>
      <c r="CB11" s="276"/>
      <c r="CC11" s="276"/>
      <c r="CD11" s="276"/>
      <c r="CE11" s="276"/>
      <c r="CF11" s="276"/>
      <c r="CG11" s="276"/>
      <c r="CH11" s="276"/>
      <c r="CI11" s="276"/>
      <c r="CJ11" s="277"/>
      <c r="CK11" s="278"/>
      <c r="CL11" s="278"/>
      <c r="CM11" s="278"/>
      <c r="CN11" s="278"/>
      <c r="CO11" s="278"/>
      <c r="CP11" s="278"/>
      <c r="CQ11" s="273"/>
      <c r="CR11" s="273"/>
      <c r="CS11" s="273"/>
      <c r="CT11" s="273"/>
      <c r="CU11" s="273"/>
      <c r="CV11" s="274"/>
    </row>
    <row r="12" spans="1:100" ht="45" customHeight="1">
      <c r="A12" s="75">
        <v>4</v>
      </c>
      <c r="B12" s="251"/>
      <c r="C12" s="251"/>
      <c r="D12" s="251"/>
      <c r="E12" s="251"/>
      <c r="F12" s="251"/>
      <c r="G12" s="251"/>
      <c r="H12" s="251"/>
      <c r="I12" s="251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5"/>
      <c r="AQ12" s="256" t="str">
        <f>IF(J12="","",U12-AF12)</f>
        <v/>
      </c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8"/>
      <c r="BC12" s="259" t="str">
        <f>IF(J12="","",J12-U12)</f>
        <v/>
      </c>
      <c r="BD12" s="257"/>
      <c r="BE12" s="257"/>
      <c r="BF12" s="257"/>
      <c r="BG12" s="257"/>
      <c r="BH12" s="257"/>
      <c r="BI12" s="257"/>
      <c r="BJ12" s="257"/>
      <c r="BK12" s="257"/>
      <c r="BL12" s="257"/>
      <c r="BM12" s="260"/>
      <c r="BN12" s="97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Z12" s="294" t="s">
        <v>63</v>
      </c>
      <c r="CA12" s="295"/>
      <c r="CB12" s="295"/>
      <c r="CC12" s="295"/>
      <c r="CD12" s="295"/>
      <c r="CE12" s="295"/>
      <c r="CF12" s="295"/>
      <c r="CG12" s="295"/>
      <c r="CH12" s="295"/>
      <c r="CI12" s="295"/>
      <c r="CJ12" s="296"/>
      <c r="CK12" s="297" t="str">
        <f>IF(AQ14=0,"",AQ14)</f>
        <v/>
      </c>
      <c r="CL12" s="298"/>
      <c r="CM12" s="298"/>
      <c r="CN12" s="298"/>
      <c r="CO12" s="298"/>
      <c r="CP12" s="298"/>
      <c r="CQ12" s="298"/>
      <c r="CR12" s="298"/>
      <c r="CS12" s="298"/>
      <c r="CT12" s="298"/>
      <c r="CU12" s="298"/>
      <c r="CV12" s="299"/>
    </row>
    <row r="13" spans="1:100" ht="45" customHeight="1" thickBot="1">
      <c r="A13" s="74">
        <v>5</v>
      </c>
      <c r="B13" s="251"/>
      <c r="C13" s="251"/>
      <c r="D13" s="251"/>
      <c r="E13" s="251"/>
      <c r="F13" s="251"/>
      <c r="G13" s="251"/>
      <c r="H13" s="251"/>
      <c r="I13" s="251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5"/>
      <c r="AQ13" s="300" t="str">
        <f>IF(J13="","",U13-AF13)</f>
        <v/>
      </c>
      <c r="AR13" s="301"/>
      <c r="AS13" s="301"/>
      <c r="AT13" s="301"/>
      <c r="AU13" s="301"/>
      <c r="AV13" s="301"/>
      <c r="AW13" s="301"/>
      <c r="AX13" s="301"/>
      <c r="AY13" s="301"/>
      <c r="AZ13" s="301"/>
      <c r="BA13" s="301"/>
      <c r="BB13" s="302"/>
      <c r="BC13" s="303" t="str">
        <f>IF(J13="","",J13-U13)</f>
        <v/>
      </c>
      <c r="BD13" s="304"/>
      <c r="BE13" s="304"/>
      <c r="BF13" s="304"/>
      <c r="BG13" s="304"/>
      <c r="BH13" s="304"/>
      <c r="BI13" s="304"/>
      <c r="BJ13" s="304"/>
      <c r="BK13" s="304"/>
      <c r="BL13" s="304"/>
      <c r="BM13" s="305"/>
      <c r="BN13" s="97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Z13" s="306" t="s">
        <v>62</v>
      </c>
      <c r="CA13" s="307"/>
      <c r="CB13" s="307"/>
      <c r="CC13" s="307"/>
      <c r="CD13" s="307"/>
      <c r="CE13" s="307"/>
      <c r="CF13" s="307"/>
      <c r="CG13" s="307"/>
      <c r="CH13" s="307"/>
      <c r="CI13" s="307"/>
      <c r="CJ13" s="307"/>
      <c r="CK13" s="308" t="str">
        <f>IF(AH28=0,"",AH28)</f>
        <v/>
      </c>
      <c r="CL13" s="309"/>
      <c r="CM13" s="309"/>
      <c r="CN13" s="309"/>
      <c r="CO13" s="309"/>
      <c r="CP13" s="309"/>
      <c r="CQ13" s="309"/>
      <c r="CR13" s="309"/>
      <c r="CS13" s="309"/>
      <c r="CT13" s="309"/>
      <c r="CU13" s="309"/>
      <c r="CV13" s="310"/>
    </row>
    <row r="14" spans="1:100" ht="45" customHeight="1" thickTop="1" thickBot="1">
      <c r="A14" s="311" t="s">
        <v>61</v>
      </c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2"/>
      <c r="AP14" s="312"/>
      <c r="AQ14" s="313" t="str">
        <f>IF(SUM(AQ9:BB13)=0,"",SUM(AQ9:BB13))</f>
        <v/>
      </c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5"/>
      <c r="BC14" s="73"/>
      <c r="BD14" s="73"/>
      <c r="BE14" s="73"/>
      <c r="BF14" s="73"/>
      <c r="BG14" s="73"/>
      <c r="BH14" s="73"/>
      <c r="BI14" s="73"/>
      <c r="BJ14" s="73"/>
      <c r="BK14" s="73"/>
      <c r="BZ14" s="316" t="s">
        <v>60</v>
      </c>
      <c r="CA14" s="317"/>
      <c r="CB14" s="317"/>
      <c r="CC14" s="317"/>
      <c r="CD14" s="317"/>
      <c r="CE14" s="317"/>
      <c r="CF14" s="317"/>
      <c r="CG14" s="317"/>
      <c r="CH14" s="317"/>
      <c r="CI14" s="317"/>
      <c r="CJ14" s="317"/>
      <c r="CK14" s="320" t="str">
        <f>IF(SUM(CK12:CV13)=0,"",SUM(CK12:CV13))</f>
        <v/>
      </c>
      <c r="CL14" s="321"/>
      <c r="CM14" s="321"/>
      <c r="CN14" s="321"/>
      <c r="CO14" s="321"/>
      <c r="CP14" s="321"/>
      <c r="CQ14" s="321"/>
      <c r="CR14" s="321"/>
      <c r="CS14" s="321"/>
      <c r="CT14" s="321"/>
      <c r="CU14" s="321"/>
      <c r="CV14" s="322"/>
    </row>
    <row r="15" spans="1:100" ht="9.9499999999999993" customHeight="1" thickTop="1" thickBot="1">
      <c r="V15" s="3"/>
      <c r="BZ15" s="318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23"/>
      <c r="CL15" s="324"/>
      <c r="CM15" s="324"/>
      <c r="CN15" s="324"/>
      <c r="CO15" s="324"/>
      <c r="CP15" s="324"/>
      <c r="CQ15" s="324"/>
      <c r="CR15" s="324"/>
      <c r="CS15" s="324"/>
      <c r="CT15" s="324"/>
      <c r="CU15" s="324"/>
      <c r="CV15" s="325"/>
    </row>
    <row r="16" spans="1:100" ht="24.95" customHeight="1" thickBot="1">
      <c r="A16" s="326" t="s">
        <v>59</v>
      </c>
      <c r="B16" s="327"/>
      <c r="C16" s="327"/>
      <c r="D16" s="327"/>
      <c r="E16" s="328"/>
      <c r="F16" s="329" t="s">
        <v>58</v>
      </c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0"/>
      <c r="AT16" s="330"/>
      <c r="AU16" s="330"/>
      <c r="AV16" s="330"/>
      <c r="AW16" s="330"/>
      <c r="AX16" s="330"/>
      <c r="AY16" s="330"/>
      <c r="AZ16" s="330"/>
      <c r="BA16" s="330"/>
      <c r="BB16" s="330"/>
      <c r="BC16" s="330"/>
      <c r="BD16" s="330"/>
      <c r="BE16" s="330"/>
      <c r="BF16" s="330"/>
      <c r="BG16" s="330"/>
      <c r="BH16" s="330"/>
      <c r="BI16" s="330"/>
      <c r="BJ16" s="332"/>
      <c r="BK16" s="333" t="s">
        <v>56</v>
      </c>
      <c r="BL16" s="333"/>
      <c r="BM16" s="334"/>
      <c r="BN16" s="337" t="s">
        <v>99</v>
      </c>
      <c r="BO16" s="338"/>
      <c r="BP16" s="338"/>
      <c r="BQ16" s="338"/>
      <c r="BR16" s="338"/>
      <c r="BS16" s="338"/>
      <c r="BT16" s="338"/>
      <c r="BU16" s="338"/>
      <c r="BV16" s="338"/>
      <c r="BW16" s="338"/>
      <c r="BX16" s="338"/>
      <c r="BZ16" s="318" t="s">
        <v>55</v>
      </c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39" t="str">
        <f>IF(CK14="","",ROUND(CK14*0.1,0))</f>
        <v/>
      </c>
      <c r="CL16" s="340"/>
      <c r="CM16" s="340"/>
      <c r="CN16" s="340"/>
      <c r="CO16" s="340"/>
      <c r="CP16" s="340"/>
      <c r="CQ16" s="340"/>
      <c r="CR16" s="340"/>
      <c r="CS16" s="340"/>
      <c r="CT16" s="340"/>
      <c r="CU16" s="340"/>
      <c r="CV16" s="341"/>
    </row>
    <row r="17" spans="1:100" ht="24.95" customHeight="1" thickTop="1">
      <c r="A17" s="342" t="s">
        <v>54</v>
      </c>
      <c r="B17" s="343"/>
      <c r="C17" s="343"/>
      <c r="D17" s="344"/>
      <c r="E17" s="344" t="s">
        <v>53</v>
      </c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 t="s">
        <v>52</v>
      </c>
      <c r="T17" s="253"/>
      <c r="U17" s="253"/>
      <c r="V17" s="253"/>
      <c r="W17" s="253"/>
      <c r="X17" s="253" t="s">
        <v>51</v>
      </c>
      <c r="Y17" s="253"/>
      <c r="Z17" s="253"/>
      <c r="AA17" s="253"/>
      <c r="AB17" s="253" t="s">
        <v>50</v>
      </c>
      <c r="AC17" s="253"/>
      <c r="AD17" s="253"/>
      <c r="AE17" s="253"/>
      <c r="AF17" s="253"/>
      <c r="AG17" s="254"/>
      <c r="AH17" s="345" t="s">
        <v>49</v>
      </c>
      <c r="AI17" s="346"/>
      <c r="AJ17" s="346"/>
      <c r="AK17" s="346"/>
      <c r="AL17" s="346"/>
      <c r="AM17" s="346"/>
      <c r="AN17" s="346"/>
      <c r="AO17" s="346"/>
      <c r="AP17" s="346"/>
      <c r="AQ17" s="346"/>
      <c r="AR17" s="347"/>
      <c r="AS17" s="344" t="s">
        <v>48</v>
      </c>
      <c r="AT17" s="253"/>
      <c r="AU17" s="253"/>
      <c r="AV17" s="253"/>
      <c r="AW17" s="254" t="s">
        <v>47</v>
      </c>
      <c r="AX17" s="343"/>
      <c r="AY17" s="343"/>
      <c r="AZ17" s="343"/>
      <c r="BA17" s="343"/>
      <c r="BB17" s="343"/>
      <c r="BC17" s="343"/>
      <c r="BD17" s="343"/>
      <c r="BE17" s="343"/>
      <c r="BF17" s="343"/>
      <c r="BG17" s="343"/>
      <c r="BH17" s="343"/>
      <c r="BI17" s="343"/>
      <c r="BJ17" s="344"/>
      <c r="BK17" s="335"/>
      <c r="BL17" s="335"/>
      <c r="BM17" s="336"/>
      <c r="BN17" s="337"/>
      <c r="BO17" s="338"/>
      <c r="BP17" s="338"/>
      <c r="BQ17" s="338"/>
      <c r="BR17" s="338"/>
      <c r="BS17" s="338"/>
      <c r="BT17" s="338"/>
      <c r="BU17" s="338"/>
      <c r="BV17" s="338"/>
      <c r="BW17" s="338"/>
      <c r="BX17" s="338"/>
      <c r="BZ17" s="318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23"/>
      <c r="CL17" s="324"/>
      <c r="CM17" s="324"/>
      <c r="CN17" s="324"/>
      <c r="CO17" s="324"/>
      <c r="CP17" s="324"/>
      <c r="CQ17" s="324"/>
      <c r="CR17" s="324"/>
      <c r="CS17" s="324"/>
      <c r="CT17" s="324"/>
      <c r="CU17" s="324"/>
      <c r="CV17" s="325"/>
    </row>
    <row r="18" spans="1:100" ht="45" customHeight="1">
      <c r="A18" s="348"/>
      <c r="B18" s="349"/>
      <c r="C18" s="349"/>
      <c r="D18" s="349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1"/>
      <c r="T18" s="351"/>
      <c r="U18" s="351"/>
      <c r="V18" s="351"/>
      <c r="W18" s="351"/>
      <c r="X18" s="352"/>
      <c r="Y18" s="352"/>
      <c r="Z18" s="352"/>
      <c r="AA18" s="352"/>
      <c r="AB18" s="351"/>
      <c r="AC18" s="351"/>
      <c r="AD18" s="351"/>
      <c r="AE18" s="351"/>
      <c r="AF18" s="351"/>
      <c r="AG18" s="353"/>
      <c r="AH18" s="354" t="str">
        <f t="shared" ref="AH18:AH27" si="0">IF(S18="","",S18*AB18)</f>
        <v/>
      </c>
      <c r="AI18" s="355"/>
      <c r="AJ18" s="355"/>
      <c r="AK18" s="355"/>
      <c r="AL18" s="355"/>
      <c r="AM18" s="355"/>
      <c r="AN18" s="355"/>
      <c r="AO18" s="355"/>
      <c r="AP18" s="355"/>
      <c r="AQ18" s="355"/>
      <c r="AR18" s="356"/>
      <c r="AS18" s="357">
        <v>0.1</v>
      </c>
      <c r="AT18" s="352"/>
      <c r="AU18" s="352"/>
      <c r="AV18" s="352"/>
      <c r="AW18" s="350"/>
      <c r="AX18" s="350"/>
      <c r="AY18" s="350"/>
      <c r="AZ18" s="350"/>
      <c r="BA18" s="350"/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8"/>
      <c r="BN18" s="97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Z18" s="318" t="s">
        <v>45</v>
      </c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59" t="str">
        <f>IF(AH29=0,"",AH29)</f>
        <v/>
      </c>
      <c r="CL18" s="360"/>
      <c r="CM18" s="360"/>
      <c r="CN18" s="360"/>
      <c r="CO18" s="360"/>
      <c r="CP18" s="360"/>
      <c r="CQ18" s="360"/>
      <c r="CR18" s="360"/>
      <c r="CS18" s="360"/>
      <c r="CT18" s="360"/>
      <c r="CU18" s="360"/>
      <c r="CV18" s="361"/>
    </row>
    <row r="19" spans="1:100" ht="45" customHeight="1">
      <c r="A19" s="348"/>
      <c r="B19" s="349"/>
      <c r="C19" s="349"/>
      <c r="D19" s="349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1"/>
      <c r="T19" s="351"/>
      <c r="U19" s="351"/>
      <c r="V19" s="351"/>
      <c r="W19" s="351"/>
      <c r="X19" s="352"/>
      <c r="Y19" s="352"/>
      <c r="Z19" s="352"/>
      <c r="AA19" s="352"/>
      <c r="AB19" s="351"/>
      <c r="AC19" s="351"/>
      <c r="AD19" s="351"/>
      <c r="AE19" s="351"/>
      <c r="AF19" s="351"/>
      <c r="AG19" s="353"/>
      <c r="AH19" s="354" t="str">
        <f t="shared" si="0"/>
        <v/>
      </c>
      <c r="AI19" s="355"/>
      <c r="AJ19" s="355"/>
      <c r="AK19" s="355"/>
      <c r="AL19" s="355"/>
      <c r="AM19" s="355"/>
      <c r="AN19" s="355"/>
      <c r="AO19" s="355"/>
      <c r="AP19" s="355"/>
      <c r="AQ19" s="355"/>
      <c r="AR19" s="356"/>
      <c r="AS19" s="357">
        <v>0.1</v>
      </c>
      <c r="AT19" s="352"/>
      <c r="AU19" s="352"/>
      <c r="AV19" s="352"/>
      <c r="AW19" s="350"/>
      <c r="AX19" s="350"/>
      <c r="AY19" s="350"/>
      <c r="AZ19" s="350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8"/>
      <c r="BN19" s="97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Z19" s="318" t="s">
        <v>44</v>
      </c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59" t="str">
        <f>IF(AH30=0,"",AH30)</f>
        <v/>
      </c>
      <c r="CL19" s="360"/>
      <c r="CM19" s="360"/>
      <c r="CN19" s="360"/>
      <c r="CO19" s="360"/>
      <c r="CP19" s="360"/>
      <c r="CQ19" s="360"/>
      <c r="CR19" s="360"/>
      <c r="CS19" s="360"/>
      <c r="CT19" s="360"/>
      <c r="CU19" s="360"/>
      <c r="CV19" s="361"/>
    </row>
    <row r="20" spans="1:100" ht="45" customHeight="1" thickBot="1">
      <c r="A20" s="348"/>
      <c r="B20" s="349"/>
      <c r="C20" s="349"/>
      <c r="D20" s="349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1"/>
      <c r="T20" s="351"/>
      <c r="U20" s="351"/>
      <c r="V20" s="351"/>
      <c r="W20" s="351"/>
      <c r="X20" s="352"/>
      <c r="Y20" s="352"/>
      <c r="Z20" s="352"/>
      <c r="AA20" s="352"/>
      <c r="AB20" s="351"/>
      <c r="AC20" s="351"/>
      <c r="AD20" s="351"/>
      <c r="AE20" s="351"/>
      <c r="AF20" s="351"/>
      <c r="AG20" s="353"/>
      <c r="AH20" s="354" t="str">
        <f t="shared" si="0"/>
        <v/>
      </c>
      <c r="AI20" s="355"/>
      <c r="AJ20" s="355"/>
      <c r="AK20" s="355"/>
      <c r="AL20" s="355"/>
      <c r="AM20" s="355"/>
      <c r="AN20" s="355"/>
      <c r="AO20" s="355"/>
      <c r="AP20" s="355"/>
      <c r="AQ20" s="355"/>
      <c r="AR20" s="356"/>
      <c r="AS20" s="357">
        <v>0.1</v>
      </c>
      <c r="AT20" s="352"/>
      <c r="AU20" s="352"/>
      <c r="AV20" s="352"/>
      <c r="AW20" s="350"/>
      <c r="AX20" s="350"/>
      <c r="AY20" s="350"/>
      <c r="AZ20" s="350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8"/>
      <c r="BN20" s="97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Z20" s="362" t="s">
        <v>43</v>
      </c>
      <c r="CA20" s="363"/>
      <c r="CB20" s="363"/>
      <c r="CC20" s="363"/>
      <c r="CD20" s="363"/>
      <c r="CE20" s="363"/>
      <c r="CF20" s="363"/>
      <c r="CG20" s="363"/>
      <c r="CH20" s="363"/>
      <c r="CI20" s="363"/>
      <c r="CJ20" s="363"/>
      <c r="CK20" s="359" t="str">
        <f>IF(CK19="","",ROUND(CK19*0.08,0))</f>
        <v/>
      </c>
      <c r="CL20" s="360"/>
      <c r="CM20" s="360"/>
      <c r="CN20" s="360"/>
      <c r="CO20" s="360"/>
      <c r="CP20" s="360"/>
      <c r="CQ20" s="360"/>
      <c r="CR20" s="360"/>
      <c r="CS20" s="360"/>
      <c r="CT20" s="360"/>
      <c r="CU20" s="360"/>
      <c r="CV20" s="361"/>
    </row>
    <row r="21" spans="1:100" ht="45" customHeight="1">
      <c r="A21" s="348"/>
      <c r="B21" s="349"/>
      <c r="C21" s="349"/>
      <c r="D21" s="349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1"/>
      <c r="T21" s="351"/>
      <c r="U21" s="351"/>
      <c r="V21" s="351"/>
      <c r="W21" s="351"/>
      <c r="X21" s="352"/>
      <c r="Y21" s="352"/>
      <c r="Z21" s="352"/>
      <c r="AA21" s="352"/>
      <c r="AB21" s="351"/>
      <c r="AC21" s="351"/>
      <c r="AD21" s="351"/>
      <c r="AE21" s="351"/>
      <c r="AF21" s="351"/>
      <c r="AG21" s="353"/>
      <c r="AH21" s="354" t="str">
        <f t="shared" si="0"/>
        <v/>
      </c>
      <c r="AI21" s="355"/>
      <c r="AJ21" s="355"/>
      <c r="AK21" s="355"/>
      <c r="AL21" s="355"/>
      <c r="AM21" s="355"/>
      <c r="AN21" s="355"/>
      <c r="AO21" s="355"/>
      <c r="AP21" s="355"/>
      <c r="AQ21" s="355"/>
      <c r="AR21" s="356"/>
      <c r="AS21" s="357">
        <v>0.1</v>
      </c>
      <c r="AT21" s="352"/>
      <c r="AU21" s="352"/>
      <c r="AV21" s="352"/>
      <c r="AW21" s="350"/>
      <c r="AX21" s="350"/>
      <c r="AY21" s="350"/>
      <c r="AZ21" s="350"/>
      <c r="BA21" s="350"/>
      <c r="BB21" s="350"/>
      <c r="BC21" s="350"/>
      <c r="BD21" s="350"/>
      <c r="BE21" s="350"/>
      <c r="BF21" s="350"/>
      <c r="BG21" s="350"/>
      <c r="BH21" s="350"/>
      <c r="BI21" s="350"/>
      <c r="BJ21" s="350"/>
      <c r="BK21" s="350"/>
      <c r="BL21" s="350"/>
      <c r="BM21" s="358"/>
      <c r="BN21" s="97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Z21" s="369" t="s">
        <v>42</v>
      </c>
      <c r="CA21" s="370"/>
      <c r="CB21" s="370"/>
      <c r="CC21" s="370"/>
      <c r="CD21" s="370"/>
      <c r="CE21" s="370"/>
      <c r="CF21" s="370"/>
      <c r="CG21" s="370"/>
      <c r="CH21" s="370"/>
      <c r="CI21" s="370"/>
      <c r="CJ21" s="370"/>
      <c r="CK21" s="373" t="str">
        <f>IF(SUM(CK14:CV20)=0,"",SUM(CK14:CV20))</f>
        <v/>
      </c>
      <c r="CL21" s="373"/>
      <c r="CM21" s="373"/>
      <c r="CN21" s="373"/>
      <c r="CO21" s="373"/>
      <c r="CP21" s="373"/>
      <c r="CQ21" s="373"/>
      <c r="CR21" s="373"/>
      <c r="CS21" s="373"/>
      <c r="CT21" s="373"/>
      <c r="CU21" s="373"/>
      <c r="CV21" s="374"/>
    </row>
    <row r="22" spans="1:100" ht="45" customHeight="1" thickBot="1">
      <c r="A22" s="348"/>
      <c r="B22" s="349"/>
      <c r="C22" s="349"/>
      <c r="D22" s="349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1"/>
      <c r="T22" s="351"/>
      <c r="U22" s="351"/>
      <c r="V22" s="351"/>
      <c r="W22" s="351"/>
      <c r="X22" s="352"/>
      <c r="Y22" s="352"/>
      <c r="Z22" s="352"/>
      <c r="AA22" s="352"/>
      <c r="AB22" s="351"/>
      <c r="AC22" s="351"/>
      <c r="AD22" s="351"/>
      <c r="AE22" s="351"/>
      <c r="AF22" s="351"/>
      <c r="AG22" s="353"/>
      <c r="AH22" s="354" t="str">
        <f t="shared" si="0"/>
        <v/>
      </c>
      <c r="AI22" s="355"/>
      <c r="AJ22" s="355"/>
      <c r="AK22" s="355"/>
      <c r="AL22" s="355"/>
      <c r="AM22" s="355"/>
      <c r="AN22" s="355"/>
      <c r="AO22" s="355"/>
      <c r="AP22" s="355"/>
      <c r="AQ22" s="355"/>
      <c r="AR22" s="356"/>
      <c r="AS22" s="357">
        <v>0.1</v>
      </c>
      <c r="AT22" s="352"/>
      <c r="AU22" s="352"/>
      <c r="AV22" s="352"/>
      <c r="AW22" s="350"/>
      <c r="AX22" s="350"/>
      <c r="AY22" s="350"/>
      <c r="AZ22" s="350"/>
      <c r="BA22" s="350"/>
      <c r="BB22" s="350"/>
      <c r="BC22" s="350"/>
      <c r="BD22" s="350"/>
      <c r="BE22" s="350"/>
      <c r="BF22" s="350"/>
      <c r="BG22" s="350"/>
      <c r="BH22" s="350"/>
      <c r="BI22" s="350"/>
      <c r="BJ22" s="350"/>
      <c r="BK22" s="350"/>
      <c r="BL22" s="350"/>
      <c r="BM22" s="358"/>
      <c r="BN22" s="97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Z22" s="371"/>
      <c r="CA22" s="372"/>
      <c r="CB22" s="372"/>
      <c r="CC22" s="372"/>
      <c r="CD22" s="372"/>
      <c r="CE22" s="372"/>
      <c r="CF22" s="372"/>
      <c r="CG22" s="372"/>
      <c r="CH22" s="372"/>
      <c r="CI22" s="372"/>
      <c r="CJ22" s="372"/>
      <c r="CK22" s="375"/>
      <c r="CL22" s="375"/>
      <c r="CM22" s="375"/>
      <c r="CN22" s="375"/>
      <c r="CO22" s="375"/>
      <c r="CP22" s="375"/>
      <c r="CQ22" s="375"/>
      <c r="CR22" s="375"/>
      <c r="CS22" s="375"/>
      <c r="CT22" s="375"/>
      <c r="CU22" s="375"/>
      <c r="CV22" s="376"/>
    </row>
    <row r="23" spans="1:100" ht="45" customHeight="1">
      <c r="A23" s="348"/>
      <c r="B23" s="349"/>
      <c r="C23" s="349"/>
      <c r="D23" s="349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1"/>
      <c r="T23" s="351"/>
      <c r="U23" s="351"/>
      <c r="V23" s="351"/>
      <c r="W23" s="351"/>
      <c r="X23" s="352"/>
      <c r="Y23" s="352"/>
      <c r="Z23" s="352"/>
      <c r="AA23" s="352"/>
      <c r="AB23" s="351"/>
      <c r="AC23" s="351"/>
      <c r="AD23" s="351"/>
      <c r="AE23" s="351"/>
      <c r="AF23" s="351"/>
      <c r="AG23" s="353"/>
      <c r="AH23" s="354" t="str">
        <f t="shared" si="0"/>
        <v/>
      </c>
      <c r="AI23" s="355"/>
      <c r="AJ23" s="355"/>
      <c r="AK23" s="355"/>
      <c r="AL23" s="355"/>
      <c r="AM23" s="355"/>
      <c r="AN23" s="355"/>
      <c r="AO23" s="355"/>
      <c r="AP23" s="355"/>
      <c r="AQ23" s="355"/>
      <c r="AR23" s="356"/>
      <c r="AS23" s="357">
        <v>0.1</v>
      </c>
      <c r="AT23" s="352"/>
      <c r="AU23" s="352"/>
      <c r="AV23" s="352"/>
      <c r="AW23" s="350"/>
      <c r="AX23" s="350"/>
      <c r="AY23" s="350"/>
      <c r="AZ23" s="350"/>
      <c r="BA23" s="350"/>
      <c r="BB23" s="350"/>
      <c r="BC23" s="350"/>
      <c r="BD23" s="350"/>
      <c r="BE23" s="350"/>
      <c r="BF23" s="350"/>
      <c r="BG23" s="350"/>
      <c r="BH23" s="350"/>
      <c r="BI23" s="350"/>
      <c r="BJ23" s="350"/>
      <c r="BK23" s="350"/>
      <c r="BL23" s="350"/>
      <c r="BM23" s="358"/>
      <c r="BN23" s="97"/>
      <c r="BO23" s="96"/>
      <c r="BP23" s="364" t="s">
        <v>98</v>
      </c>
      <c r="BQ23" s="365"/>
      <c r="BR23" s="365"/>
      <c r="BS23" s="365"/>
      <c r="BT23" s="365"/>
      <c r="BU23" s="365"/>
      <c r="BV23" s="365"/>
      <c r="BW23" s="365"/>
      <c r="BX23" s="366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</row>
    <row r="24" spans="1:100" ht="45" customHeight="1">
      <c r="A24" s="348"/>
      <c r="B24" s="349"/>
      <c r="C24" s="349"/>
      <c r="D24" s="349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1"/>
      <c r="T24" s="351"/>
      <c r="U24" s="351"/>
      <c r="V24" s="351"/>
      <c r="W24" s="351"/>
      <c r="X24" s="352"/>
      <c r="Y24" s="352"/>
      <c r="Z24" s="352"/>
      <c r="AA24" s="352"/>
      <c r="AB24" s="351"/>
      <c r="AC24" s="351"/>
      <c r="AD24" s="351"/>
      <c r="AE24" s="351"/>
      <c r="AF24" s="351"/>
      <c r="AG24" s="353"/>
      <c r="AH24" s="354" t="str">
        <f t="shared" si="0"/>
        <v/>
      </c>
      <c r="AI24" s="355"/>
      <c r="AJ24" s="355"/>
      <c r="AK24" s="355"/>
      <c r="AL24" s="355"/>
      <c r="AM24" s="355"/>
      <c r="AN24" s="355"/>
      <c r="AO24" s="355"/>
      <c r="AP24" s="355"/>
      <c r="AQ24" s="355"/>
      <c r="AR24" s="356"/>
      <c r="AS24" s="357">
        <v>0.1</v>
      </c>
      <c r="AT24" s="352"/>
      <c r="AU24" s="352"/>
      <c r="AV24" s="352"/>
      <c r="AW24" s="350"/>
      <c r="AX24" s="350"/>
      <c r="AY24" s="350"/>
      <c r="AZ24" s="350"/>
      <c r="BA24" s="350"/>
      <c r="BB24" s="350"/>
      <c r="BC24" s="350"/>
      <c r="BD24" s="350"/>
      <c r="BE24" s="350"/>
      <c r="BF24" s="350"/>
      <c r="BG24" s="350"/>
      <c r="BH24" s="350"/>
      <c r="BI24" s="350"/>
      <c r="BJ24" s="350"/>
      <c r="BK24" s="350"/>
      <c r="BL24" s="350"/>
      <c r="BM24" s="358"/>
      <c r="BN24" s="97"/>
      <c r="BO24" s="96"/>
      <c r="BP24" s="99">
        <v>1</v>
      </c>
      <c r="BQ24" s="367" t="s">
        <v>97</v>
      </c>
      <c r="BR24" s="367"/>
      <c r="BS24" s="367"/>
      <c r="BT24" s="367"/>
      <c r="BU24" s="367"/>
      <c r="BV24" s="367"/>
      <c r="BW24" s="367"/>
      <c r="BX24" s="367"/>
      <c r="BY24" s="367"/>
      <c r="BZ24" s="367"/>
      <c r="CA24" s="367"/>
      <c r="CB24" s="367"/>
      <c r="CC24" s="367"/>
      <c r="CD24" s="367"/>
      <c r="CE24" s="367"/>
      <c r="CF24" s="367"/>
      <c r="CG24" s="367"/>
      <c r="CH24" s="367"/>
      <c r="CI24" s="367"/>
      <c r="CJ24" s="367"/>
      <c r="CK24" s="367"/>
      <c r="CL24" s="367"/>
      <c r="CM24" s="367"/>
      <c r="CN24" s="367"/>
      <c r="CO24" s="367"/>
      <c r="CP24" s="367"/>
      <c r="CQ24" s="367"/>
      <c r="CR24" s="367"/>
      <c r="CS24" s="367"/>
      <c r="CT24" s="367"/>
      <c r="CU24" s="367"/>
      <c r="CV24" s="368"/>
    </row>
    <row r="25" spans="1:100" ht="45" customHeight="1">
      <c r="A25" s="348"/>
      <c r="B25" s="349"/>
      <c r="C25" s="349"/>
      <c r="D25" s="349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1"/>
      <c r="T25" s="351"/>
      <c r="U25" s="351"/>
      <c r="V25" s="351"/>
      <c r="W25" s="351"/>
      <c r="X25" s="352"/>
      <c r="Y25" s="352"/>
      <c r="Z25" s="352"/>
      <c r="AA25" s="352"/>
      <c r="AB25" s="351"/>
      <c r="AC25" s="351"/>
      <c r="AD25" s="351"/>
      <c r="AE25" s="351"/>
      <c r="AF25" s="351"/>
      <c r="AG25" s="353"/>
      <c r="AH25" s="354" t="str">
        <f t="shared" si="0"/>
        <v/>
      </c>
      <c r="AI25" s="355"/>
      <c r="AJ25" s="355"/>
      <c r="AK25" s="355"/>
      <c r="AL25" s="355"/>
      <c r="AM25" s="355"/>
      <c r="AN25" s="355"/>
      <c r="AO25" s="355"/>
      <c r="AP25" s="355"/>
      <c r="AQ25" s="355"/>
      <c r="AR25" s="356"/>
      <c r="AS25" s="357">
        <v>0.1</v>
      </c>
      <c r="AT25" s="352"/>
      <c r="AU25" s="352"/>
      <c r="AV25" s="352"/>
      <c r="AW25" s="350"/>
      <c r="AX25" s="350"/>
      <c r="AY25" s="350"/>
      <c r="AZ25" s="350"/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58"/>
      <c r="BN25" s="97"/>
      <c r="BO25" s="96"/>
      <c r="BP25" s="95">
        <v>2</v>
      </c>
      <c r="BQ25" s="98"/>
      <c r="BR25" s="377" t="s">
        <v>96</v>
      </c>
      <c r="BS25" s="378"/>
      <c r="BT25" s="378"/>
      <c r="BU25" s="378"/>
      <c r="BV25" s="378"/>
      <c r="BW25" s="378"/>
      <c r="BX25" s="378"/>
      <c r="BY25" s="378"/>
      <c r="BZ25" s="378"/>
      <c r="CA25" s="378"/>
      <c r="CB25" s="378"/>
      <c r="CC25" s="378"/>
      <c r="CD25" s="378"/>
      <c r="CE25" s="378"/>
      <c r="CF25" s="378"/>
      <c r="CG25" s="378"/>
      <c r="CH25" s="378"/>
      <c r="CI25" s="378"/>
      <c r="CJ25" s="378"/>
      <c r="CK25" s="378"/>
      <c r="CL25" s="378"/>
      <c r="CM25" s="378"/>
      <c r="CN25" s="378"/>
      <c r="CO25" s="378"/>
      <c r="CP25" s="378"/>
      <c r="CQ25" s="378"/>
      <c r="CR25" s="378"/>
      <c r="CS25" s="378"/>
      <c r="CT25" s="378"/>
      <c r="CU25" s="378"/>
      <c r="CV25" s="379"/>
    </row>
    <row r="26" spans="1:100" ht="45" customHeight="1">
      <c r="A26" s="348"/>
      <c r="B26" s="349"/>
      <c r="C26" s="349"/>
      <c r="D26" s="349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1"/>
      <c r="T26" s="351"/>
      <c r="U26" s="351"/>
      <c r="V26" s="351"/>
      <c r="W26" s="351"/>
      <c r="X26" s="352"/>
      <c r="Y26" s="352"/>
      <c r="Z26" s="352"/>
      <c r="AA26" s="352"/>
      <c r="AB26" s="351"/>
      <c r="AC26" s="351"/>
      <c r="AD26" s="351"/>
      <c r="AE26" s="351"/>
      <c r="AF26" s="351"/>
      <c r="AG26" s="353"/>
      <c r="AH26" s="354" t="str">
        <f>IF(S26="","",S26*AB26)</f>
        <v/>
      </c>
      <c r="AI26" s="355"/>
      <c r="AJ26" s="355"/>
      <c r="AK26" s="355"/>
      <c r="AL26" s="355"/>
      <c r="AM26" s="355"/>
      <c r="AN26" s="355"/>
      <c r="AO26" s="355"/>
      <c r="AP26" s="355"/>
      <c r="AQ26" s="355"/>
      <c r="AR26" s="356"/>
      <c r="AS26" s="357">
        <v>0.1</v>
      </c>
      <c r="AT26" s="352"/>
      <c r="AU26" s="352"/>
      <c r="AV26" s="352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G26" s="350"/>
      <c r="BH26" s="350"/>
      <c r="BI26" s="350"/>
      <c r="BJ26" s="350"/>
      <c r="BK26" s="350"/>
      <c r="BL26" s="350"/>
      <c r="BM26" s="358"/>
      <c r="BN26" s="97"/>
      <c r="BO26" s="96"/>
      <c r="BP26" s="95">
        <v>3</v>
      </c>
      <c r="BQ26" s="380" t="s">
        <v>95</v>
      </c>
      <c r="BR26" s="380"/>
      <c r="BS26" s="380"/>
      <c r="BT26" s="380"/>
      <c r="BU26" s="380"/>
      <c r="BV26" s="380"/>
      <c r="BW26" s="380"/>
      <c r="BX26" s="380"/>
      <c r="BY26" s="380"/>
      <c r="BZ26" s="380"/>
      <c r="CA26" s="380"/>
      <c r="CB26" s="380"/>
      <c r="CC26" s="380"/>
      <c r="CD26" s="380"/>
      <c r="CE26" s="380"/>
      <c r="CF26" s="380"/>
      <c r="CG26" s="380"/>
      <c r="CH26" s="380"/>
      <c r="CI26" s="380"/>
      <c r="CJ26" s="380"/>
      <c r="CK26" s="380"/>
      <c r="CL26" s="380"/>
      <c r="CM26" s="380"/>
      <c r="CN26" s="380"/>
      <c r="CO26" s="380"/>
      <c r="CP26" s="380"/>
      <c r="CQ26" s="380"/>
      <c r="CR26" s="380"/>
      <c r="CS26" s="380"/>
      <c r="CT26" s="380"/>
      <c r="CU26" s="380"/>
      <c r="CV26" s="381"/>
    </row>
    <row r="27" spans="1:100" ht="45" customHeight="1" thickBot="1">
      <c r="A27" s="348"/>
      <c r="B27" s="349"/>
      <c r="C27" s="349"/>
      <c r="D27" s="349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1"/>
      <c r="T27" s="351"/>
      <c r="U27" s="351"/>
      <c r="V27" s="351"/>
      <c r="W27" s="351"/>
      <c r="X27" s="352"/>
      <c r="Y27" s="352"/>
      <c r="Z27" s="352"/>
      <c r="AA27" s="352"/>
      <c r="AB27" s="351"/>
      <c r="AC27" s="351"/>
      <c r="AD27" s="351"/>
      <c r="AE27" s="351"/>
      <c r="AF27" s="351"/>
      <c r="AG27" s="353"/>
      <c r="AH27" s="384" t="str">
        <f t="shared" si="0"/>
        <v/>
      </c>
      <c r="AI27" s="385"/>
      <c r="AJ27" s="385"/>
      <c r="AK27" s="385"/>
      <c r="AL27" s="385"/>
      <c r="AM27" s="385"/>
      <c r="AN27" s="385"/>
      <c r="AO27" s="385"/>
      <c r="AP27" s="385"/>
      <c r="AQ27" s="385"/>
      <c r="AR27" s="386"/>
      <c r="AS27" s="382">
        <v>0.1</v>
      </c>
      <c r="AT27" s="383"/>
      <c r="AU27" s="383"/>
      <c r="AV27" s="383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350"/>
      <c r="BL27" s="350"/>
      <c r="BM27" s="358"/>
      <c r="BN27" s="97"/>
      <c r="BO27" s="96"/>
      <c r="BP27" s="95">
        <v>4</v>
      </c>
      <c r="BQ27" s="380" t="s">
        <v>94</v>
      </c>
      <c r="BR27" s="380"/>
      <c r="BS27" s="380"/>
      <c r="BT27" s="380"/>
      <c r="BU27" s="380"/>
      <c r="BV27" s="380"/>
      <c r="BW27" s="380"/>
      <c r="BX27" s="380"/>
      <c r="BY27" s="380"/>
      <c r="BZ27" s="380"/>
      <c r="CA27" s="380"/>
      <c r="CB27" s="380"/>
      <c r="CC27" s="380"/>
      <c r="CD27" s="380"/>
      <c r="CE27" s="380"/>
      <c r="CF27" s="380"/>
      <c r="CG27" s="380"/>
      <c r="CH27" s="380"/>
      <c r="CI27" s="380"/>
      <c r="CJ27" s="380"/>
      <c r="CK27" s="380"/>
      <c r="CL27" s="380"/>
      <c r="CM27" s="380"/>
      <c r="CN27" s="380"/>
      <c r="CO27" s="380"/>
      <c r="CP27" s="380"/>
      <c r="CQ27" s="380"/>
      <c r="CR27" s="380"/>
      <c r="CS27" s="380"/>
      <c r="CT27" s="380"/>
      <c r="CU27" s="380"/>
      <c r="CV27" s="381"/>
    </row>
    <row r="28" spans="1:100" ht="45" customHeight="1" thickTop="1">
      <c r="A28" s="406" t="s">
        <v>37</v>
      </c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8"/>
      <c r="AC28" s="415">
        <v>0.1</v>
      </c>
      <c r="AD28" s="416"/>
      <c r="AE28" s="416"/>
      <c r="AF28" s="416"/>
      <c r="AG28" s="416"/>
      <c r="AH28" s="417" t="str">
        <f>IF(SUMIF($AS$18:$AS$27,$AC28,$AH$18:$AH$27)=0,"",SUMIF($AS$18:$AS$27,$AC28,$AH$18:$AH$27))</f>
        <v/>
      </c>
      <c r="AI28" s="417"/>
      <c r="AJ28" s="417"/>
      <c r="AK28" s="417"/>
      <c r="AL28" s="417"/>
      <c r="AM28" s="417"/>
      <c r="AN28" s="417"/>
      <c r="AO28" s="417"/>
      <c r="AP28" s="417"/>
      <c r="AQ28" s="417"/>
      <c r="AR28" s="418"/>
      <c r="AS28" s="70"/>
      <c r="AT28" s="70"/>
      <c r="AU28" s="70"/>
      <c r="AV28" s="70"/>
      <c r="AW28" s="70"/>
      <c r="AX28" s="70"/>
      <c r="AY28" s="70"/>
      <c r="AZ28" s="70"/>
      <c r="BM28" s="72" t="s">
        <v>104</v>
      </c>
      <c r="BP28" s="95">
        <v>5</v>
      </c>
      <c r="BQ28" s="387" t="s">
        <v>93</v>
      </c>
      <c r="BR28" s="387"/>
      <c r="BS28" s="387"/>
      <c r="BT28" s="387"/>
      <c r="BU28" s="387"/>
      <c r="BV28" s="387"/>
      <c r="BW28" s="387"/>
      <c r="BX28" s="387"/>
      <c r="BY28" s="387"/>
      <c r="BZ28" s="387"/>
      <c r="CA28" s="387"/>
      <c r="CB28" s="387"/>
      <c r="CC28" s="387"/>
      <c r="CD28" s="387"/>
      <c r="CE28" s="387"/>
      <c r="CF28" s="387"/>
      <c r="CG28" s="387"/>
      <c r="CH28" s="387"/>
      <c r="CI28" s="387"/>
      <c r="CJ28" s="387"/>
      <c r="CK28" s="387"/>
      <c r="CL28" s="387"/>
      <c r="CM28" s="387"/>
      <c r="CN28" s="387"/>
      <c r="CO28" s="387"/>
      <c r="CP28" s="387"/>
      <c r="CQ28" s="387"/>
      <c r="CR28" s="387"/>
      <c r="CS28" s="387"/>
      <c r="CT28" s="387"/>
      <c r="CU28" s="387"/>
      <c r="CV28" s="388"/>
    </row>
    <row r="29" spans="1:100" ht="45" customHeight="1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1"/>
      <c r="AC29" s="389" t="s">
        <v>36</v>
      </c>
      <c r="AD29" s="390"/>
      <c r="AE29" s="390"/>
      <c r="AF29" s="390"/>
      <c r="AG29" s="390"/>
      <c r="AH29" s="391" t="str">
        <f>IF(SUMIF($AS$18:$AS$27,$AC29,$AH$18:$AH$27)=0,"",SUMIF($AS$18:$AS$27,$AC29,$AH$18:$AH$27))</f>
        <v/>
      </c>
      <c r="AI29" s="391"/>
      <c r="AJ29" s="391"/>
      <c r="AK29" s="391"/>
      <c r="AL29" s="391"/>
      <c r="AM29" s="391"/>
      <c r="AN29" s="391"/>
      <c r="AO29" s="391"/>
      <c r="AP29" s="391"/>
      <c r="AQ29" s="391"/>
      <c r="AR29" s="392"/>
      <c r="AS29" s="70"/>
      <c r="AT29" s="70"/>
      <c r="AU29" s="70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95">
        <v>6</v>
      </c>
      <c r="BQ29" s="387" t="s">
        <v>92</v>
      </c>
      <c r="BR29" s="387"/>
      <c r="BS29" s="387"/>
      <c r="BT29" s="387"/>
      <c r="BU29" s="387"/>
      <c r="BV29" s="387"/>
      <c r="BW29" s="387"/>
      <c r="BX29" s="387"/>
      <c r="BY29" s="387"/>
      <c r="BZ29" s="387"/>
      <c r="CA29" s="387"/>
      <c r="CB29" s="387"/>
      <c r="CC29" s="387"/>
      <c r="CD29" s="387"/>
      <c r="CE29" s="387"/>
      <c r="CF29" s="387"/>
      <c r="CG29" s="387"/>
      <c r="CH29" s="387"/>
      <c r="CI29" s="387"/>
      <c r="CJ29" s="387"/>
      <c r="CK29" s="387"/>
      <c r="CL29" s="387"/>
      <c r="CM29" s="387"/>
      <c r="CN29" s="387"/>
      <c r="CO29" s="387"/>
      <c r="CP29" s="387"/>
      <c r="CQ29" s="387"/>
      <c r="CR29" s="387"/>
      <c r="CS29" s="387"/>
      <c r="CT29" s="387"/>
      <c r="CU29" s="387"/>
      <c r="CV29" s="388"/>
    </row>
    <row r="30" spans="1:100" ht="45" customHeight="1" thickBot="1">
      <c r="A30" s="412"/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4"/>
      <c r="AC30" s="419">
        <v>0.08</v>
      </c>
      <c r="AD30" s="420"/>
      <c r="AE30" s="420"/>
      <c r="AF30" s="420"/>
      <c r="AG30" s="420"/>
      <c r="AH30" s="421" t="str">
        <f>IF(SUMIF($AS$18:$AS$27,$AC30,$AH$18:$AH$27)=0,"",SUMIF($AS$18:$AS$27,$AC30,$AH$18:$AH$27))</f>
        <v/>
      </c>
      <c r="AI30" s="421"/>
      <c r="AJ30" s="421"/>
      <c r="AK30" s="421"/>
      <c r="AL30" s="421"/>
      <c r="AM30" s="421"/>
      <c r="AN30" s="421"/>
      <c r="AO30" s="421"/>
      <c r="AP30" s="421"/>
      <c r="AQ30" s="421"/>
      <c r="AR30" s="422"/>
      <c r="AS30" s="71"/>
      <c r="AT30" s="70"/>
      <c r="AU30" s="70"/>
      <c r="AV30" s="70"/>
      <c r="AW30" s="70"/>
      <c r="AX30" s="70"/>
      <c r="AY30" s="70"/>
      <c r="AZ30" s="70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94"/>
      <c r="BQ30" s="94"/>
      <c r="BR30" s="94"/>
      <c r="BS30" s="94"/>
      <c r="BT30" s="94"/>
      <c r="BU30" s="94"/>
      <c r="BV30" s="94"/>
      <c r="BW30" s="94"/>
      <c r="BX30" s="94"/>
      <c r="BY30" s="93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</row>
    <row r="31" spans="1:100" ht="36.75" customHeight="1" thickTop="1" thickBot="1">
      <c r="A31" s="236" t="s">
        <v>110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7" t="s">
        <v>103</v>
      </c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9"/>
      <c r="BJ31" s="79"/>
      <c r="BK31" s="203" t="s">
        <v>91</v>
      </c>
      <c r="BL31" s="203"/>
      <c r="BM31" s="203"/>
      <c r="BN31" s="203"/>
      <c r="BO31" s="203"/>
      <c r="BP31" s="203"/>
      <c r="BQ31" s="203"/>
      <c r="BR31" s="203"/>
      <c r="BS31" s="204" t="s">
        <v>90</v>
      </c>
      <c r="BT31" s="204"/>
      <c r="BU31" s="204"/>
      <c r="BV31" s="204"/>
      <c r="BW31" s="204"/>
      <c r="BX31" s="204"/>
      <c r="BZ31" s="205" t="s">
        <v>12</v>
      </c>
      <c r="CA31" s="206"/>
      <c r="CB31" s="206"/>
      <c r="CC31" s="206"/>
      <c r="CD31" s="393"/>
      <c r="CE31" s="395" t="str">
        <f>IF($CE$1="","",$CE$1)</f>
        <v/>
      </c>
      <c r="CF31" s="396"/>
      <c r="CG31" s="396"/>
      <c r="CH31" s="396"/>
      <c r="CI31" s="396"/>
      <c r="CJ31" s="396"/>
      <c r="CK31" s="396"/>
      <c r="CL31" s="396"/>
      <c r="CM31" s="396"/>
      <c r="CN31" s="396"/>
      <c r="CO31" s="396"/>
      <c r="CP31" s="396"/>
      <c r="CQ31" s="396"/>
      <c r="CR31" s="396"/>
      <c r="CS31" s="396"/>
      <c r="CT31" s="396"/>
      <c r="CU31" s="396"/>
      <c r="CV31" s="397"/>
    </row>
    <row r="32" spans="1:100" ht="13.5" customHeight="1" thickTop="1" thickBot="1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Z32" s="207"/>
      <c r="CA32" s="208"/>
      <c r="CB32" s="208"/>
      <c r="CC32" s="208"/>
      <c r="CD32" s="394"/>
      <c r="CE32" s="398"/>
      <c r="CF32" s="399"/>
      <c r="CG32" s="399"/>
      <c r="CH32" s="399"/>
      <c r="CI32" s="399"/>
      <c r="CJ32" s="399"/>
      <c r="CK32" s="399"/>
      <c r="CL32" s="399"/>
      <c r="CM32" s="399"/>
      <c r="CN32" s="399"/>
      <c r="CO32" s="399"/>
      <c r="CP32" s="399"/>
      <c r="CQ32" s="399"/>
      <c r="CR32" s="399"/>
      <c r="CS32" s="399"/>
      <c r="CT32" s="399"/>
      <c r="CU32" s="399"/>
      <c r="CV32" s="400"/>
    </row>
    <row r="33" spans="1:100" ht="45" customHeight="1" thickBot="1">
      <c r="A33" s="225" t="s">
        <v>87</v>
      </c>
      <c r="B33" s="226"/>
      <c r="C33" s="226"/>
      <c r="D33" s="226"/>
      <c r="E33" s="226"/>
      <c r="F33" s="226"/>
      <c r="G33" s="226"/>
      <c r="H33" s="226"/>
      <c r="I33" s="226"/>
      <c r="J33" s="227"/>
      <c r="K33" s="228" t="s">
        <v>86</v>
      </c>
      <c r="L33" s="229"/>
      <c r="M33" s="229"/>
      <c r="N33" s="436" t="str">
        <f>IF($N$3="","",$N$3)</f>
        <v/>
      </c>
      <c r="O33" s="436"/>
      <c r="P33" s="436"/>
      <c r="Q33" s="436"/>
      <c r="R33" s="436"/>
      <c r="S33" s="436"/>
      <c r="T33" s="436"/>
      <c r="U33" s="436"/>
      <c r="V33" s="436"/>
      <c r="W33" s="231" t="s">
        <v>85</v>
      </c>
      <c r="X33" s="231"/>
      <c r="Y33" s="231"/>
      <c r="Z33" s="196" t="str">
        <f>IF($Z$3="","",$Z$3)</f>
        <v/>
      </c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6"/>
      <c r="BX33" s="437"/>
      <c r="BZ33" s="233" t="s">
        <v>16</v>
      </c>
      <c r="CA33" s="234"/>
      <c r="CB33" s="234"/>
      <c r="CC33" s="234"/>
      <c r="CD33" s="234"/>
      <c r="CE33" s="234"/>
      <c r="CF33" s="234"/>
      <c r="CG33" s="234"/>
      <c r="CH33" s="234"/>
      <c r="CI33" s="234"/>
      <c r="CJ33" s="235"/>
      <c r="CK33" s="189" t="s">
        <v>84</v>
      </c>
      <c r="CL33" s="190"/>
      <c r="CM33" s="190"/>
      <c r="CN33" s="190"/>
      <c r="CO33" s="191"/>
      <c r="CP33" s="438" t="str">
        <f>IF($CP$3="","",$CP$3)</f>
        <v/>
      </c>
      <c r="CQ33" s="439"/>
      <c r="CR33" s="439"/>
      <c r="CS33" s="439"/>
      <c r="CT33" s="439"/>
      <c r="CU33" s="439"/>
      <c r="CV33" s="440"/>
    </row>
    <row r="34" spans="1:100" ht="45" customHeight="1" thickBot="1">
      <c r="A34" s="195" t="s">
        <v>83</v>
      </c>
      <c r="B34" s="196"/>
      <c r="C34" s="196"/>
      <c r="D34" s="196" t="str">
        <f>IF($D$4="","",$D$4)</f>
        <v/>
      </c>
      <c r="E34" s="196"/>
      <c r="F34" s="196"/>
      <c r="G34" s="196"/>
      <c r="H34" s="196"/>
      <c r="I34" s="196"/>
      <c r="J34" s="196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 t="s">
        <v>82</v>
      </c>
      <c r="Y34" s="199"/>
      <c r="Z34" s="199"/>
      <c r="AA34" s="199" t="str">
        <f>IF($AA$4="","",$AA$4)</f>
        <v/>
      </c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401"/>
      <c r="AQ34" s="91"/>
      <c r="AR34" s="90"/>
      <c r="AS34" s="90"/>
      <c r="AT34" s="90"/>
      <c r="AU34" s="90"/>
      <c r="AV34" s="90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Z34" s="215" t="s">
        <v>78</v>
      </c>
      <c r="CA34" s="216"/>
      <c r="CB34" s="217"/>
      <c r="CC34" s="402" t="str">
        <f>IF($CC$4="","",$CC$4)</f>
        <v/>
      </c>
      <c r="CD34" s="402"/>
      <c r="CE34" s="402"/>
      <c r="CF34" s="402"/>
      <c r="CG34" s="402"/>
      <c r="CH34" s="402"/>
      <c r="CI34" s="402"/>
      <c r="CJ34" s="402"/>
      <c r="CK34" s="402"/>
      <c r="CL34" s="402"/>
      <c r="CM34" s="402"/>
      <c r="CN34" s="402"/>
      <c r="CO34" s="402"/>
      <c r="CP34" s="402"/>
      <c r="CQ34" s="402"/>
      <c r="CR34" s="402"/>
      <c r="CS34" s="402"/>
      <c r="CT34" s="402"/>
      <c r="CU34" s="402"/>
      <c r="CV34" s="403"/>
    </row>
    <row r="35" spans="1:100" ht="9.9499999999999993" customHeight="1">
      <c r="BZ35" s="218"/>
      <c r="CA35" s="219"/>
      <c r="CB35" s="220"/>
      <c r="CC35" s="404"/>
      <c r="CD35" s="404"/>
      <c r="CE35" s="404"/>
      <c r="CF35" s="404"/>
      <c r="CG35" s="404"/>
      <c r="CH35" s="404"/>
      <c r="CI35" s="404"/>
      <c r="CJ35" s="404"/>
      <c r="CK35" s="404"/>
      <c r="CL35" s="404"/>
      <c r="CM35" s="404"/>
      <c r="CN35" s="404"/>
      <c r="CO35" s="404"/>
      <c r="CP35" s="404"/>
      <c r="CQ35" s="404"/>
      <c r="CR35" s="404"/>
      <c r="CS35" s="404"/>
      <c r="CT35" s="404"/>
      <c r="CU35" s="404"/>
      <c r="CV35" s="405"/>
    </row>
    <row r="36" spans="1:100" ht="30" customHeight="1" thickBot="1">
      <c r="A36" s="240" t="s">
        <v>77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Z36" s="241" t="s">
        <v>76</v>
      </c>
      <c r="CA36" s="242"/>
      <c r="CB36" s="242"/>
      <c r="CC36" s="423" t="str">
        <f>IF($CC$6="","",$CC$6)</f>
        <v/>
      </c>
      <c r="CD36" s="424"/>
      <c r="CE36" s="424"/>
      <c r="CF36" s="424"/>
      <c r="CG36" s="424"/>
      <c r="CH36" s="425"/>
      <c r="CI36" s="249" t="s">
        <v>75</v>
      </c>
      <c r="CJ36" s="249"/>
      <c r="CK36" s="249"/>
      <c r="CL36" s="429" t="str">
        <f>IF($CL$6="","",$CL$6)</f>
        <v/>
      </c>
      <c r="CM36" s="429"/>
      <c r="CN36" s="429"/>
      <c r="CO36" s="429"/>
      <c r="CP36" s="429"/>
      <c r="CQ36" s="429"/>
      <c r="CR36" s="429"/>
      <c r="CS36" s="429"/>
      <c r="CT36" s="429"/>
      <c r="CU36" s="429"/>
      <c r="CV36" s="430"/>
    </row>
    <row r="37" spans="1:100" ht="24.95" customHeight="1" thickBot="1">
      <c r="A37" s="266" t="s">
        <v>74</v>
      </c>
      <c r="B37" s="267"/>
      <c r="C37" s="267"/>
      <c r="D37" s="267"/>
      <c r="E37" s="267"/>
      <c r="F37" s="433" t="s">
        <v>73</v>
      </c>
      <c r="G37" s="433"/>
      <c r="H37" s="433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  <c r="AC37" s="433"/>
      <c r="AD37" s="433"/>
      <c r="AE37" s="433"/>
      <c r="AF37" s="433"/>
      <c r="AG37" s="433"/>
      <c r="AH37" s="433"/>
      <c r="AI37" s="433"/>
      <c r="AJ37" s="433"/>
      <c r="AK37" s="433"/>
      <c r="AL37" s="433"/>
      <c r="AM37" s="433"/>
      <c r="AN37" s="433"/>
      <c r="AO37" s="433"/>
      <c r="AP37" s="433"/>
      <c r="AQ37" s="434"/>
      <c r="AR37" s="434"/>
      <c r="AS37" s="434"/>
      <c r="AT37" s="434"/>
      <c r="AU37" s="434"/>
      <c r="AV37" s="434"/>
      <c r="AW37" s="434"/>
      <c r="AX37" s="434"/>
      <c r="AY37" s="434"/>
      <c r="AZ37" s="434"/>
      <c r="BA37" s="434"/>
      <c r="BB37" s="434"/>
      <c r="BC37" s="433"/>
      <c r="BD37" s="433"/>
      <c r="BE37" s="433"/>
      <c r="BF37" s="433"/>
      <c r="BG37" s="433"/>
      <c r="BH37" s="433"/>
      <c r="BI37" s="433"/>
      <c r="BJ37" s="433"/>
      <c r="BK37" s="433"/>
      <c r="BL37" s="433"/>
      <c r="BM37" s="435"/>
      <c r="BN37" s="78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Z37" s="218"/>
      <c r="CA37" s="219"/>
      <c r="CB37" s="219"/>
      <c r="CC37" s="426"/>
      <c r="CD37" s="427"/>
      <c r="CE37" s="427"/>
      <c r="CF37" s="427"/>
      <c r="CG37" s="427"/>
      <c r="CH37" s="428"/>
      <c r="CI37" s="250"/>
      <c r="CJ37" s="250"/>
      <c r="CK37" s="250"/>
      <c r="CL37" s="431"/>
      <c r="CM37" s="431"/>
      <c r="CN37" s="431"/>
      <c r="CO37" s="431"/>
      <c r="CP37" s="431"/>
      <c r="CQ37" s="431"/>
      <c r="CR37" s="431"/>
      <c r="CS37" s="431"/>
      <c r="CT37" s="431"/>
      <c r="CU37" s="431"/>
      <c r="CV37" s="432"/>
    </row>
    <row r="38" spans="1:100" ht="24.95" customHeight="1" thickTop="1">
      <c r="A38" s="76" t="s">
        <v>72</v>
      </c>
      <c r="B38" s="253" t="s">
        <v>71</v>
      </c>
      <c r="C38" s="253"/>
      <c r="D38" s="253"/>
      <c r="E38" s="253"/>
      <c r="F38" s="253"/>
      <c r="G38" s="253"/>
      <c r="H38" s="253"/>
      <c r="I38" s="253"/>
      <c r="J38" s="253" t="s">
        <v>70</v>
      </c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 t="s">
        <v>69</v>
      </c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 t="s">
        <v>68</v>
      </c>
      <c r="AG38" s="253"/>
      <c r="AH38" s="253"/>
      <c r="AI38" s="253"/>
      <c r="AJ38" s="253"/>
      <c r="AK38" s="253"/>
      <c r="AL38" s="253"/>
      <c r="AM38" s="253"/>
      <c r="AN38" s="253"/>
      <c r="AO38" s="253"/>
      <c r="AP38" s="254"/>
      <c r="AQ38" s="288" t="s">
        <v>67</v>
      </c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90"/>
      <c r="BC38" s="291" t="s">
        <v>66</v>
      </c>
      <c r="BD38" s="292"/>
      <c r="BE38" s="292"/>
      <c r="BF38" s="292"/>
      <c r="BG38" s="292"/>
      <c r="BH38" s="292"/>
      <c r="BI38" s="292"/>
      <c r="BJ38" s="292"/>
      <c r="BK38" s="292"/>
      <c r="BL38" s="292"/>
      <c r="BM38" s="293"/>
      <c r="BN38" s="544" t="s">
        <v>46</v>
      </c>
      <c r="BO38" s="545"/>
      <c r="BP38" s="545"/>
      <c r="BQ38" s="545"/>
      <c r="BR38" s="545"/>
      <c r="BS38" s="545"/>
      <c r="BT38" s="545"/>
      <c r="BU38" s="545"/>
      <c r="BV38" s="545"/>
      <c r="BW38" s="545"/>
      <c r="BX38" s="546"/>
      <c r="BZ38" s="241" t="s">
        <v>65</v>
      </c>
      <c r="CA38" s="242"/>
      <c r="CB38" s="279"/>
      <c r="CC38" s="441" t="str">
        <f>IF($CC$8="","",$CC$8)</f>
        <v/>
      </c>
      <c r="CD38" s="441"/>
      <c r="CE38" s="441"/>
      <c r="CF38" s="441"/>
      <c r="CG38" s="441"/>
      <c r="CH38" s="441"/>
      <c r="CI38" s="441"/>
      <c r="CJ38" s="441"/>
      <c r="CK38" s="441"/>
      <c r="CL38" s="441"/>
      <c r="CM38" s="441"/>
      <c r="CN38" s="441"/>
      <c r="CO38" s="441"/>
      <c r="CP38" s="441"/>
      <c r="CQ38" s="441"/>
      <c r="CR38" s="441"/>
      <c r="CS38" s="441"/>
      <c r="CT38" s="441"/>
      <c r="CU38" s="441"/>
      <c r="CV38" s="442"/>
    </row>
    <row r="39" spans="1:100" ht="45" customHeight="1">
      <c r="A39" s="75">
        <v>1</v>
      </c>
      <c r="B39" s="443" t="str">
        <f>IF($B$9="","",$B$9)</f>
        <v/>
      </c>
      <c r="C39" s="443"/>
      <c r="D39" s="443"/>
      <c r="E39" s="443"/>
      <c r="F39" s="443"/>
      <c r="G39" s="443"/>
      <c r="H39" s="443"/>
      <c r="I39" s="443"/>
      <c r="J39" s="444" t="str">
        <f>IF($J$9="","",$J$9)</f>
        <v/>
      </c>
      <c r="K39" s="444"/>
      <c r="L39" s="444"/>
      <c r="M39" s="444"/>
      <c r="N39" s="444"/>
      <c r="O39" s="444"/>
      <c r="P39" s="444"/>
      <c r="Q39" s="444"/>
      <c r="R39" s="444"/>
      <c r="S39" s="444"/>
      <c r="T39" s="444"/>
      <c r="U39" s="444" t="str">
        <f>IF($U$9="","",$U$9)</f>
        <v/>
      </c>
      <c r="V39" s="444"/>
      <c r="W39" s="444"/>
      <c r="X39" s="444"/>
      <c r="Y39" s="444"/>
      <c r="Z39" s="444"/>
      <c r="AA39" s="444"/>
      <c r="AB39" s="444"/>
      <c r="AC39" s="444"/>
      <c r="AD39" s="444"/>
      <c r="AE39" s="444"/>
      <c r="AF39" s="444" t="str">
        <f>IF($AF$9="","",$AF$9)</f>
        <v/>
      </c>
      <c r="AG39" s="444"/>
      <c r="AH39" s="444"/>
      <c r="AI39" s="444"/>
      <c r="AJ39" s="444"/>
      <c r="AK39" s="444"/>
      <c r="AL39" s="444"/>
      <c r="AM39" s="444"/>
      <c r="AN39" s="444"/>
      <c r="AO39" s="444"/>
      <c r="AP39" s="445"/>
      <c r="AQ39" s="256" t="str">
        <f>IF(J39="","",U39-AF39)</f>
        <v/>
      </c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8"/>
      <c r="BC39" s="259" t="str">
        <f>IF(J39="","",J39-U39)</f>
        <v/>
      </c>
      <c r="BD39" s="257"/>
      <c r="BE39" s="257"/>
      <c r="BF39" s="257"/>
      <c r="BG39" s="257"/>
      <c r="BH39" s="257"/>
      <c r="BI39" s="257"/>
      <c r="BJ39" s="257"/>
      <c r="BK39" s="257"/>
      <c r="BL39" s="257"/>
      <c r="BM39" s="260"/>
      <c r="BN39" s="259" t="str">
        <f>IF(AQ39="","",ROUND(AQ39*1.1,0))</f>
        <v/>
      </c>
      <c r="BO39" s="257"/>
      <c r="BP39" s="257"/>
      <c r="BQ39" s="257"/>
      <c r="BR39" s="257"/>
      <c r="BS39" s="257"/>
      <c r="BT39" s="257"/>
      <c r="BU39" s="257"/>
      <c r="BV39" s="257"/>
      <c r="BW39" s="257"/>
      <c r="BX39" s="260"/>
      <c r="BZ39" s="280"/>
      <c r="CA39" s="281"/>
      <c r="CB39" s="282"/>
      <c r="CC39" s="441"/>
      <c r="CD39" s="441"/>
      <c r="CE39" s="441"/>
      <c r="CF39" s="441"/>
      <c r="CG39" s="441"/>
      <c r="CH39" s="441"/>
      <c r="CI39" s="441"/>
      <c r="CJ39" s="441"/>
      <c r="CK39" s="441"/>
      <c r="CL39" s="441"/>
      <c r="CM39" s="441"/>
      <c r="CN39" s="441"/>
      <c r="CO39" s="441"/>
      <c r="CP39" s="441"/>
      <c r="CQ39" s="441"/>
      <c r="CR39" s="441"/>
      <c r="CS39" s="441"/>
      <c r="CT39" s="441"/>
      <c r="CU39" s="441"/>
      <c r="CV39" s="442"/>
    </row>
    <row r="40" spans="1:100" ht="45" customHeight="1" thickBot="1">
      <c r="A40" s="75">
        <v>2</v>
      </c>
      <c r="B40" s="443" t="str">
        <f>IF($B$10="","",$B$10)</f>
        <v/>
      </c>
      <c r="C40" s="443"/>
      <c r="D40" s="443"/>
      <c r="E40" s="443"/>
      <c r="F40" s="443"/>
      <c r="G40" s="443"/>
      <c r="H40" s="443"/>
      <c r="I40" s="443"/>
      <c r="J40" s="444" t="str">
        <f>IF($J$10="","",$J$10)</f>
        <v/>
      </c>
      <c r="K40" s="444"/>
      <c r="L40" s="444"/>
      <c r="M40" s="444"/>
      <c r="N40" s="444"/>
      <c r="O40" s="444"/>
      <c r="P40" s="444"/>
      <c r="Q40" s="444"/>
      <c r="R40" s="444"/>
      <c r="S40" s="444"/>
      <c r="T40" s="444"/>
      <c r="U40" s="444" t="str">
        <f>IF($U$10="","",$U$10)</f>
        <v/>
      </c>
      <c r="V40" s="444"/>
      <c r="W40" s="444"/>
      <c r="X40" s="444"/>
      <c r="Y40" s="444"/>
      <c r="Z40" s="444"/>
      <c r="AA40" s="444"/>
      <c r="AB40" s="444"/>
      <c r="AC40" s="444"/>
      <c r="AD40" s="444"/>
      <c r="AE40" s="444"/>
      <c r="AF40" s="444" t="str">
        <f>IF($AF$10="","",$AF$10)</f>
        <v/>
      </c>
      <c r="AG40" s="444"/>
      <c r="AH40" s="444"/>
      <c r="AI40" s="444"/>
      <c r="AJ40" s="444"/>
      <c r="AK40" s="444"/>
      <c r="AL40" s="444"/>
      <c r="AM40" s="444"/>
      <c r="AN40" s="444"/>
      <c r="AO40" s="444"/>
      <c r="AP40" s="445"/>
      <c r="AQ40" s="256" t="str">
        <f>IF(J40="","",U40-AF40)</f>
        <v/>
      </c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8"/>
      <c r="BC40" s="259" t="str">
        <f>IF(J40="","",J40-U40)</f>
        <v/>
      </c>
      <c r="BD40" s="257"/>
      <c r="BE40" s="257"/>
      <c r="BF40" s="257"/>
      <c r="BG40" s="257"/>
      <c r="BH40" s="257"/>
      <c r="BI40" s="257"/>
      <c r="BJ40" s="257"/>
      <c r="BK40" s="257"/>
      <c r="BL40" s="257"/>
      <c r="BM40" s="260"/>
      <c r="BN40" s="259" t="str">
        <f>IF(AQ40="","",ROUND(AQ40*1.1,0))</f>
        <v/>
      </c>
      <c r="BO40" s="257"/>
      <c r="BP40" s="257"/>
      <c r="BQ40" s="257"/>
      <c r="BR40" s="257"/>
      <c r="BS40" s="257"/>
      <c r="BT40" s="257"/>
      <c r="BU40" s="257"/>
      <c r="BV40" s="257"/>
      <c r="BW40" s="257"/>
      <c r="BX40" s="260"/>
      <c r="BZ40" s="283"/>
      <c r="CA40" s="284"/>
      <c r="CB40" s="285"/>
      <c r="CC40" s="446" t="str">
        <f>IF($CC$10="","",$CC$10)</f>
        <v/>
      </c>
      <c r="CD40" s="446"/>
      <c r="CE40" s="446"/>
      <c r="CF40" s="446"/>
      <c r="CG40" s="446"/>
      <c r="CH40" s="446"/>
      <c r="CI40" s="446"/>
      <c r="CJ40" s="446"/>
      <c r="CK40" s="446"/>
      <c r="CL40" s="446"/>
      <c r="CM40" s="446"/>
      <c r="CN40" s="446"/>
      <c r="CO40" s="446"/>
      <c r="CP40" s="446"/>
      <c r="CQ40" s="447"/>
      <c r="CR40" s="447"/>
      <c r="CS40" s="447"/>
      <c r="CT40" s="447"/>
      <c r="CU40" s="447"/>
      <c r="CV40" s="448"/>
    </row>
    <row r="41" spans="1:100" ht="45" customHeight="1" thickBot="1">
      <c r="A41" s="75">
        <v>3</v>
      </c>
      <c r="B41" s="443" t="str">
        <f>IF($B$11="","",$B$11)</f>
        <v/>
      </c>
      <c r="C41" s="443"/>
      <c r="D41" s="443"/>
      <c r="E41" s="443"/>
      <c r="F41" s="443"/>
      <c r="G41" s="443"/>
      <c r="H41" s="443"/>
      <c r="I41" s="443"/>
      <c r="J41" s="444" t="str">
        <f>IF($J$11="","",$J$11)</f>
        <v/>
      </c>
      <c r="K41" s="444"/>
      <c r="L41" s="444"/>
      <c r="M41" s="444"/>
      <c r="N41" s="444"/>
      <c r="O41" s="444"/>
      <c r="P41" s="444"/>
      <c r="Q41" s="444"/>
      <c r="R41" s="444"/>
      <c r="S41" s="444"/>
      <c r="T41" s="444"/>
      <c r="U41" s="444" t="str">
        <f>IF($U$11="","",$U$11)</f>
        <v/>
      </c>
      <c r="V41" s="444"/>
      <c r="W41" s="444"/>
      <c r="X41" s="444"/>
      <c r="Y41" s="444"/>
      <c r="Z41" s="444"/>
      <c r="AA41" s="444"/>
      <c r="AB41" s="444"/>
      <c r="AC41" s="444"/>
      <c r="AD41" s="444"/>
      <c r="AE41" s="444"/>
      <c r="AF41" s="444" t="str">
        <f>IF($AF$11="","",$AF$11)</f>
        <v/>
      </c>
      <c r="AG41" s="444"/>
      <c r="AH41" s="444"/>
      <c r="AI41" s="444"/>
      <c r="AJ41" s="444"/>
      <c r="AK41" s="444"/>
      <c r="AL41" s="444"/>
      <c r="AM41" s="444"/>
      <c r="AN41" s="444"/>
      <c r="AO41" s="444"/>
      <c r="AP41" s="445"/>
      <c r="AQ41" s="256" t="str">
        <f>IF(J41="","",U41-AF41)</f>
        <v/>
      </c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8"/>
      <c r="BC41" s="259" t="str">
        <f>IF(J41="","",J41-U41)</f>
        <v/>
      </c>
      <c r="BD41" s="257"/>
      <c r="BE41" s="257"/>
      <c r="BF41" s="257"/>
      <c r="BG41" s="257"/>
      <c r="BH41" s="257"/>
      <c r="BI41" s="257"/>
      <c r="BJ41" s="257"/>
      <c r="BK41" s="257"/>
      <c r="BL41" s="257"/>
      <c r="BM41" s="260"/>
      <c r="BN41" s="259" t="str">
        <f>IF(AQ41="","",ROUND(AQ41*1.1,0))</f>
        <v/>
      </c>
      <c r="BO41" s="257"/>
      <c r="BP41" s="257"/>
      <c r="BQ41" s="257"/>
      <c r="BR41" s="257"/>
      <c r="BS41" s="257"/>
      <c r="BT41" s="257"/>
      <c r="BU41" s="257"/>
      <c r="BV41" s="257"/>
      <c r="BW41" s="257"/>
      <c r="BX41" s="260"/>
      <c r="BZ41" s="275" t="s">
        <v>64</v>
      </c>
      <c r="CA41" s="276"/>
      <c r="CB41" s="276"/>
      <c r="CC41" s="276"/>
      <c r="CD41" s="276"/>
      <c r="CE41" s="276"/>
      <c r="CF41" s="276"/>
      <c r="CG41" s="276"/>
      <c r="CH41" s="276"/>
      <c r="CI41" s="276"/>
      <c r="CJ41" s="277"/>
      <c r="CK41" s="451"/>
      <c r="CL41" s="451"/>
      <c r="CM41" s="451"/>
      <c r="CN41" s="451"/>
      <c r="CO41" s="451"/>
      <c r="CP41" s="451"/>
      <c r="CQ41" s="449"/>
      <c r="CR41" s="449"/>
      <c r="CS41" s="449"/>
      <c r="CT41" s="449"/>
      <c r="CU41" s="449"/>
      <c r="CV41" s="450"/>
    </row>
    <row r="42" spans="1:100" ht="45" customHeight="1">
      <c r="A42" s="75">
        <v>4</v>
      </c>
      <c r="B42" s="443" t="str">
        <f>IF($B$12="","",$B$12)</f>
        <v/>
      </c>
      <c r="C42" s="443"/>
      <c r="D42" s="443"/>
      <c r="E42" s="443"/>
      <c r="F42" s="443"/>
      <c r="G42" s="443"/>
      <c r="H42" s="443"/>
      <c r="I42" s="443"/>
      <c r="J42" s="444" t="str">
        <f>IF($J$12="","",$J$12)</f>
        <v/>
      </c>
      <c r="K42" s="444"/>
      <c r="L42" s="444"/>
      <c r="M42" s="444"/>
      <c r="N42" s="444"/>
      <c r="O42" s="444"/>
      <c r="P42" s="444"/>
      <c r="Q42" s="444"/>
      <c r="R42" s="444"/>
      <c r="S42" s="444"/>
      <c r="T42" s="444"/>
      <c r="U42" s="444" t="str">
        <f>IF($U$12="","",$U$12)</f>
        <v/>
      </c>
      <c r="V42" s="444"/>
      <c r="W42" s="444"/>
      <c r="X42" s="444"/>
      <c r="Y42" s="444"/>
      <c r="Z42" s="444"/>
      <c r="AA42" s="444"/>
      <c r="AB42" s="444"/>
      <c r="AC42" s="444"/>
      <c r="AD42" s="444"/>
      <c r="AE42" s="444"/>
      <c r="AF42" s="444" t="str">
        <f>IF($AF$12="","",$AF$12)</f>
        <v/>
      </c>
      <c r="AG42" s="444"/>
      <c r="AH42" s="444"/>
      <c r="AI42" s="444"/>
      <c r="AJ42" s="444"/>
      <c r="AK42" s="444"/>
      <c r="AL42" s="444"/>
      <c r="AM42" s="444"/>
      <c r="AN42" s="444"/>
      <c r="AO42" s="444"/>
      <c r="AP42" s="445"/>
      <c r="AQ42" s="256" t="str">
        <f>IF(J42="","",U42-AF42)</f>
        <v/>
      </c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8"/>
      <c r="BC42" s="259" t="str">
        <f>IF(J42="","",J42-U42)</f>
        <v/>
      </c>
      <c r="BD42" s="257"/>
      <c r="BE42" s="257"/>
      <c r="BF42" s="257"/>
      <c r="BG42" s="257"/>
      <c r="BH42" s="257"/>
      <c r="BI42" s="257"/>
      <c r="BJ42" s="257"/>
      <c r="BK42" s="257"/>
      <c r="BL42" s="257"/>
      <c r="BM42" s="260"/>
      <c r="BN42" s="259" t="str">
        <f>IF(AQ42="","",ROUND(AQ42*1.1,0))</f>
        <v/>
      </c>
      <c r="BO42" s="257"/>
      <c r="BP42" s="257"/>
      <c r="BQ42" s="257"/>
      <c r="BR42" s="257"/>
      <c r="BS42" s="257"/>
      <c r="BT42" s="257"/>
      <c r="BU42" s="257"/>
      <c r="BV42" s="257"/>
      <c r="BW42" s="257"/>
      <c r="BX42" s="260"/>
      <c r="BZ42" s="294" t="s">
        <v>63</v>
      </c>
      <c r="CA42" s="295"/>
      <c r="CB42" s="295"/>
      <c r="CC42" s="295"/>
      <c r="CD42" s="295"/>
      <c r="CE42" s="295"/>
      <c r="CF42" s="295"/>
      <c r="CG42" s="295"/>
      <c r="CH42" s="295"/>
      <c r="CI42" s="295"/>
      <c r="CJ42" s="296"/>
      <c r="CK42" s="297" t="str">
        <f>IF(AQ44=0,"",AQ44)</f>
        <v/>
      </c>
      <c r="CL42" s="298"/>
      <c r="CM42" s="298"/>
      <c r="CN42" s="298"/>
      <c r="CO42" s="298"/>
      <c r="CP42" s="298"/>
      <c r="CQ42" s="298"/>
      <c r="CR42" s="298"/>
      <c r="CS42" s="298"/>
      <c r="CT42" s="298"/>
      <c r="CU42" s="298"/>
      <c r="CV42" s="299"/>
    </row>
    <row r="43" spans="1:100" ht="45" customHeight="1" thickBot="1">
      <c r="A43" s="74">
        <v>5</v>
      </c>
      <c r="B43" s="452" t="str">
        <f>IF($B$13="","",$B$13)</f>
        <v/>
      </c>
      <c r="C43" s="452"/>
      <c r="D43" s="452"/>
      <c r="E43" s="452"/>
      <c r="F43" s="452"/>
      <c r="G43" s="452"/>
      <c r="H43" s="452"/>
      <c r="I43" s="452"/>
      <c r="J43" s="453" t="str">
        <f>IF($J$13="","",$J$13)</f>
        <v/>
      </c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 t="str">
        <f>IF($U$13="","",$U$13)</f>
        <v/>
      </c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 t="str">
        <f>IF($AF$13="","",$AF$13)</f>
        <v/>
      </c>
      <c r="AG43" s="453"/>
      <c r="AH43" s="453"/>
      <c r="AI43" s="453"/>
      <c r="AJ43" s="453"/>
      <c r="AK43" s="453"/>
      <c r="AL43" s="453"/>
      <c r="AM43" s="453"/>
      <c r="AN43" s="453"/>
      <c r="AO43" s="453"/>
      <c r="AP43" s="454"/>
      <c r="AQ43" s="300" t="str">
        <f>IF(J43="","",U43-AF43)</f>
        <v/>
      </c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2"/>
      <c r="BC43" s="303" t="str">
        <f>IF(J43="","",J43-U43)</f>
        <v/>
      </c>
      <c r="BD43" s="304"/>
      <c r="BE43" s="304"/>
      <c r="BF43" s="304"/>
      <c r="BG43" s="304"/>
      <c r="BH43" s="304"/>
      <c r="BI43" s="304"/>
      <c r="BJ43" s="304"/>
      <c r="BK43" s="304"/>
      <c r="BL43" s="304"/>
      <c r="BM43" s="305"/>
      <c r="BN43" s="303" t="str">
        <f>IF(AQ43="","",ROUND(AQ43*1.1,0))</f>
        <v/>
      </c>
      <c r="BO43" s="304"/>
      <c r="BP43" s="304"/>
      <c r="BQ43" s="304"/>
      <c r="BR43" s="304"/>
      <c r="BS43" s="304"/>
      <c r="BT43" s="304"/>
      <c r="BU43" s="304"/>
      <c r="BV43" s="304"/>
      <c r="BW43" s="304"/>
      <c r="BX43" s="305"/>
      <c r="BZ43" s="306" t="s">
        <v>62</v>
      </c>
      <c r="CA43" s="307"/>
      <c r="CB43" s="307"/>
      <c r="CC43" s="307"/>
      <c r="CD43" s="307"/>
      <c r="CE43" s="307"/>
      <c r="CF43" s="307"/>
      <c r="CG43" s="307"/>
      <c r="CH43" s="307"/>
      <c r="CI43" s="307"/>
      <c r="CJ43" s="307"/>
      <c r="CK43" s="308" t="str">
        <f>IF(AH58=0,"",AH58)</f>
        <v/>
      </c>
      <c r="CL43" s="309"/>
      <c r="CM43" s="309"/>
      <c r="CN43" s="309"/>
      <c r="CO43" s="309"/>
      <c r="CP43" s="309"/>
      <c r="CQ43" s="309"/>
      <c r="CR43" s="309"/>
      <c r="CS43" s="309"/>
      <c r="CT43" s="309"/>
      <c r="CU43" s="309"/>
      <c r="CV43" s="310"/>
    </row>
    <row r="44" spans="1:100" ht="45" customHeight="1" thickTop="1" thickBot="1">
      <c r="A44" s="311" t="s">
        <v>61</v>
      </c>
      <c r="B44" s="312"/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  <c r="AH44" s="312"/>
      <c r="AI44" s="312"/>
      <c r="AJ44" s="312"/>
      <c r="AK44" s="312"/>
      <c r="AL44" s="312"/>
      <c r="AM44" s="312"/>
      <c r="AN44" s="312"/>
      <c r="AO44" s="312"/>
      <c r="AP44" s="312"/>
      <c r="AQ44" s="313" t="str">
        <f>IF(SUM(AQ39:BB43)=0,"",SUM(AQ39:BB43))</f>
        <v/>
      </c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5"/>
      <c r="BC44" s="73"/>
      <c r="BD44" s="73"/>
      <c r="BE44" s="73"/>
      <c r="BF44" s="73"/>
      <c r="BG44" s="73"/>
      <c r="BH44" s="73"/>
      <c r="BI44" s="73"/>
      <c r="BJ44" s="73"/>
      <c r="BK44" s="73"/>
      <c r="BZ44" s="316" t="s">
        <v>60</v>
      </c>
      <c r="CA44" s="317"/>
      <c r="CB44" s="317"/>
      <c r="CC44" s="317"/>
      <c r="CD44" s="317"/>
      <c r="CE44" s="317"/>
      <c r="CF44" s="317"/>
      <c r="CG44" s="317"/>
      <c r="CH44" s="317"/>
      <c r="CI44" s="317"/>
      <c r="CJ44" s="317"/>
      <c r="CK44" s="320" t="str">
        <f>IF(SUM(CK42:CV43)=0,"",SUM(CK42:CV43))</f>
        <v/>
      </c>
      <c r="CL44" s="321"/>
      <c r="CM44" s="321"/>
      <c r="CN44" s="321"/>
      <c r="CO44" s="321"/>
      <c r="CP44" s="321"/>
      <c r="CQ44" s="321"/>
      <c r="CR44" s="321"/>
      <c r="CS44" s="321"/>
      <c r="CT44" s="321"/>
      <c r="CU44" s="321"/>
      <c r="CV44" s="322"/>
    </row>
    <row r="45" spans="1:100" ht="9.9499999999999993" customHeight="1" thickTop="1" thickBot="1">
      <c r="V45" s="3"/>
      <c r="BZ45" s="318"/>
      <c r="CA45" s="319"/>
      <c r="CB45" s="319"/>
      <c r="CC45" s="319"/>
      <c r="CD45" s="319"/>
      <c r="CE45" s="319"/>
      <c r="CF45" s="319"/>
      <c r="CG45" s="319"/>
      <c r="CH45" s="319"/>
      <c r="CI45" s="319"/>
      <c r="CJ45" s="319"/>
      <c r="CK45" s="323"/>
      <c r="CL45" s="324"/>
      <c r="CM45" s="324"/>
      <c r="CN45" s="324"/>
      <c r="CO45" s="324"/>
      <c r="CP45" s="324"/>
      <c r="CQ45" s="324"/>
      <c r="CR45" s="324"/>
      <c r="CS45" s="324"/>
      <c r="CT45" s="324"/>
      <c r="CU45" s="324"/>
      <c r="CV45" s="325"/>
    </row>
    <row r="46" spans="1:100" ht="24.95" customHeight="1" thickBot="1">
      <c r="A46" s="326" t="s">
        <v>59</v>
      </c>
      <c r="B46" s="327"/>
      <c r="C46" s="327"/>
      <c r="D46" s="327"/>
      <c r="E46" s="328"/>
      <c r="F46" s="455" t="s">
        <v>58</v>
      </c>
      <c r="G46" s="456"/>
      <c r="H46" s="456"/>
      <c r="I46" s="456"/>
      <c r="J46" s="456"/>
      <c r="K46" s="456"/>
      <c r="L46" s="456"/>
      <c r="M46" s="456"/>
      <c r="N46" s="456"/>
      <c r="O46" s="456"/>
      <c r="P46" s="456"/>
      <c r="Q46" s="456"/>
      <c r="R46" s="456"/>
      <c r="S46" s="456"/>
      <c r="T46" s="456"/>
      <c r="U46" s="456"/>
      <c r="V46" s="456"/>
      <c r="W46" s="456"/>
      <c r="X46" s="456"/>
      <c r="Y46" s="456"/>
      <c r="Z46" s="456"/>
      <c r="AA46" s="456"/>
      <c r="AB46" s="456"/>
      <c r="AC46" s="456"/>
      <c r="AD46" s="456"/>
      <c r="AE46" s="456"/>
      <c r="AF46" s="456"/>
      <c r="AG46" s="456"/>
      <c r="AH46" s="456"/>
      <c r="AI46" s="456"/>
      <c r="AJ46" s="456"/>
      <c r="AK46" s="456"/>
      <c r="AL46" s="456"/>
      <c r="AM46" s="456"/>
      <c r="AN46" s="456"/>
      <c r="AO46" s="456"/>
      <c r="AP46" s="456"/>
      <c r="AQ46" s="456"/>
      <c r="AR46" s="456"/>
      <c r="AS46" s="457" t="s">
        <v>57</v>
      </c>
      <c r="AT46" s="457"/>
      <c r="AU46" s="457"/>
      <c r="AV46" s="457"/>
      <c r="AW46" s="457"/>
      <c r="AX46" s="457"/>
      <c r="AY46" s="457"/>
      <c r="AZ46" s="457"/>
      <c r="BA46" s="457"/>
      <c r="BB46" s="457"/>
      <c r="BC46" s="457"/>
      <c r="BD46" s="457"/>
      <c r="BE46" s="457"/>
      <c r="BF46" s="457"/>
      <c r="BG46" s="457"/>
      <c r="BH46" s="457"/>
      <c r="BI46" s="457"/>
      <c r="BJ46" s="458"/>
      <c r="BK46" s="333" t="s">
        <v>56</v>
      </c>
      <c r="BL46" s="333"/>
      <c r="BM46" s="334"/>
      <c r="BN46" s="459"/>
      <c r="BO46" s="460"/>
      <c r="BP46" s="460"/>
      <c r="BQ46" s="460"/>
      <c r="BR46" s="460"/>
      <c r="BS46" s="460"/>
      <c r="BT46" s="460"/>
      <c r="BU46" s="460"/>
      <c r="BV46" s="460"/>
      <c r="BW46" s="460"/>
      <c r="BX46" s="460"/>
      <c r="BZ46" s="318" t="s">
        <v>55</v>
      </c>
      <c r="CA46" s="319"/>
      <c r="CB46" s="319"/>
      <c r="CC46" s="319"/>
      <c r="CD46" s="319"/>
      <c r="CE46" s="319"/>
      <c r="CF46" s="319"/>
      <c r="CG46" s="319"/>
      <c r="CH46" s="319"/>
      <c r="CI46" s="319"/>
      <c r="CJ46" s="319"/>
      <c r="CK46" s="339" t="str">
        <f>IF(CK44="","",ROUND(CK44*0.1,0))</f>
        <v/>
      </c>
      <c r="CL46" s="340"/>
      <c r="CM46" s="340"/>
      <c r="CN46" s="340"/>
      <c r="CO46" s="340"/>
      <c r="CP46" s="340"/>
      <c r="CQ46" s="340"/>
      <c r="CR46" s="340"/>
      <c r="CS46" s="340"/>
      <c r="CT46" s="340"/>
      <c r="CU46" s="340"/>
      <c r="CV46" s="341"/>
    </row>
    <row r="47" spans="1:100" ht="24.95" customHeight="1" thickTop="1">
      <c r="A47" s="342" t="s">
        <v>54</v>
      </c>
      <c r="B47" s="343"/>
      <c r="C47" s="343"/>
      <c r="D47" s="344"/>
      <c r="E47" s="344" t="s">
        <v>53</v>
      </c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 t="s">
        <v>52</v>
      </c>
      <c r="T47" s="253"/>
      <c r="U47" s="253"/>
      <c r="V47" s="253"/>
      <c r="W47" s="253"/>
      <c r="X47" s="253" t="s">
        <v>51</v>
      </c>
      <c r="Y47" s="253"/>
      <c r="Z47" s="253"/>
      <c r="AA47" s="253"/>
      <c r="AB47" s="253" t="s">
        <v>50</v>
      </c>
      <c r="AC47" s="253"/>
      <c r="AD47" s="253"/>
      <c r="AE47" s="253"/>
      <c r="AF47" s="253"/>
      <c r="AG47" s="254"/>
      <c r="AH47" s="345" t="s">
        <v>49</v>
      </c>
      <c r="AI47" s="346"/>
      <c r="AJ47" s="346"/>
      <c r="AK47" s="346"/>
      <c r="AL47" s="346"/>
      <c r="AM47" s="346"/>
      <c r="AN47" s="346"/>
      <c r="AO47" s="346"/>
      <c r="AP47" s="346"/>
      <c r="AQ47" s="346"/>
      <c r="AR47" s="347"/>
      <c r="AS47" s="344" t="s">
        <v>48</v>
      </c>
      <c r="AT47" s="253"/>
      <c r="AU47" s="253"/>
      <c r="AV47" s="253"/>
      <c r="AW47" s="254" t="s">
        <v>47</v>
      </c>
      <c r="AX47" s="343"/>
      <c r="AY47" s="343"/>
      <c r="AZ47" s="343"/>
      <c r="BA47" s="343"/>
      <c r="BB47" s="343"/>
      <c r="BC47" s="343"/>
      <c r="BD47" s="343"/>
      <c r="BE47" s="343"/>
      <c r="BF47" s="343"/>
      <c r="BG47" s="343"/>
      <c r="BH47" s="343"/>
      <c r="BI47" s="343"/>
      <c r="BJ47" s="344"/>
      <c r="BK47" s="335"/>
      <c r="BL47" s="335"/>
      <c r="BM47" s="336"/>
      <c r="BN47" s="544" t="s">
        <v>46</v>
      </c>
      <c r="BO47" s="545"/>
      <c r="BP47" s="545"/>
      <c r="BQ47" s="545"/>
      <c r="BR47" s="545"/>
      <c r="BS47" s="545"/>
      <c r="BT47" s="545"/>
      <c r="BU47" s="545"/>
      <c r="BV47" s="545"/>
      <c r="BW47" s="545"/>
      <c r="BX47" s="546"/>
      <c r="BZ47" s="318"/>
      <c r="CA47" s="319"/>
      <c r="CB47" s="319"/>
      <c r="CC47" s="319"/>
      <c r="CD47" s="319"/>
      <c r="CE47" s="319"/>
      <c r="CF47" s="319"/>
      <c r="CG47" s="319"/>
      <c r="CH47" s="319"/>
      <c r="CI47" s="319"/>
      <c r="CJ47" s="319"/>
      <c r="CK47" s="323"/>
      <c r="CL47" s="324"/>
      <c r="CM47" s="324"/>
      <c r="CN47" s="324"/>
      <c r="CO47" s="324"/>
      <c r="CP47" s="324"/>
      <c r="CQ47" s="324"/>
      <c r="CR47" s="324"/>
      <c r="CS47" s="324"/>
      <c r="CT47" s="324"/>
      <c r="CU47" s="324"/>
      <c r="CV47" s="325"/>
    </row>
    <row r="48" spans="1:100" ht="45" customHeight="1">
      <c r="A48" s="461" t="str">
        <f>IF($A$18="","",$A$18)</f>
        <v/>
      </c>
      <c r="B48" s="462"/>
      <c r="C48" s="462"/>
      <c r="D48" s="462"/>
      <c r="E48" s="463" t="str">
        <f>IF($E$18="","",$E$18)</f>
        <v/>
      </c>
      <c r="F48" s="463"/>
      <c r="G48" s="463"/>
      <c r="H48" s="463"/>
      <c r="I48" s="463"/>
      <c r="J48" s="463"/>
      <c r="K48" s="463"/>
      <c r="L48" s="463"/>
      <c r="M48" s="463"/>
      <c r="N48" s="463"/>
      <c r="O48" s="463"/>
      <c r="P48" s="463"/>
      <c r="Q48" s="463"/>
      <c r="R48" s="463"/>
      <c r="S48" s="464" t="str">
        <f>IF($S$18="","",$S$18)</f>
        <v/>
      </c>
      <c r="T48" s="464"/>
      <c r="U48" s="464"/>
      <c r="V48" s="464"/>
      <c r="W48" s="464"/>
      <c r="X48" s="465" t="str">
        <f>IF($X$18="","",$X$18)</f>
        <v/>
      </c>
      <c r="Y48" s="465"/>
      <c r="Z48" s="465"/>
      <c r="AA48" s="465"/>
      <c r="AB48" s="464" t="str">
        <f>IF($AB$18="","",$AB$18)</f>
        <v/>
      </c>
      <c r="AC48" s="464"/>
      <c r="AD48" s="464"/>
      <c r="AE48" s="464"/>
      <c r="AF48" s="464"/>
      <c r="AG48" s="466"/>
      <c r="AH48" s="467" t="str">
        <f>IF($AH$18="","",$AH$18)</f>
        <v/>
      </c>
      <c r="AI48" s="468"/>
      <c r="AJ48" s="468"/>
      <c r="AK48" s="468"/>
      <c r="AL48" s="468"/>
      <c r="AM48" s="468"/>
      <c r="AN48" s="468"/>
      <c r="AO48" s="468"/>
      <c r="AP48" s="468"/>
      <c r="AQ48" s="468"/>
      <c r="AR48" s="469"/>
      <c r="AS48" s="470">
        <f>IF($AS$18="","",$AS$18)</f>
        <v>0.1</v>
      </c>
      <c r="AT48" s="471"/>
      <c r="AU48" s="471"/>
      <c r="AV48" s="471"/>
      <c r="AW48" s="463" t="str">
        <f>IF($AW$18="","",$AW$18)</f>
        <v/>
      </c>
      <c r="AX48" s="463"/>
      <c r="AY48" s="463"/>
      <c r="AZ48" s="463"/>
      <c r="BA48" s="463"/>
      <c r="BB48" s="463"/>
      <c r="BC48" s="463"/>
      <c r="BD48" s="463"/>
      <c r="BE48" s="463"/>
      <c r="BF48" s="463"/>
      <c r="BG48" s="463"/>
      <c r="BH48" s="463"/>
      <c r="BI48" s="463"/>
      <c r="BJ48" s="463"/>
      <c r="BK48" s="463" t="str">
        <f>IF($BK$18="","",$BK$18)</f>
        <v/>
      </c>
      <c r="BL48" s="463"/>
      <c r="BM48" s="472"/>
      <c r="BN48" s="259" t="str">
        <f t="shared" ref="BN48:BN57" si="1">IFERROR(IF(AH48="","",AH48+ROUND(AH48*AS48,0)),"")</f>
        <v/>
      </c>
      <c r="BO48" s="257"/>
      <c r="BP48" s="257"/>
      <c r="BQ48" s="257"/>
      <c r="BR48" s="257"/>
      <c r="BS48" s="257"/>
      <c r="BT48" s="257"/>
      <c r="BU48" s="257"/>
      <c r="BV48" s="257"/>
      <c r="BW48" s="257"/>
      <c r="BX48" s="260"/>
      <c r="BZ48" s="318" t="s">
        <v>45</v>
      </c>
      <c r="CA48" s="319"/>
      <c r="CB48" s="319"/>
      <c r="CC48" s="319"/>
      <c r="CD48" s="319"/>
      <c r="CE48" s="319"/>
      <c r="CF48" s="319"/>
      <c r="CG48" s="319"/>
      <c r="CH48" s="319"/>
      <c r="CI48" s="319"/>
      <c r="CJ48" s="319"/>
      <c r="CK48" s="359" t="str">
        <f>IF(AH59="","",AH59)</f>
        <v/>
      </c>
      <c r="CL48" s="360"/>
      <c r="CM48" s="360"/>
      <c r="CN48" s="360"/>
      <c r="CO48" s="360"/>
      <c r="CP48" s="360"/>
      <c r="CQ48" s="360"/>
      <c r="CR48" s="360"/>
      <c r="CS48" s="360"/>
      <c r="CT48" s="360"/>
      <c r="CU48" s="360"/>
      <c r="CV48" s="361"/>
    </row>
    <row r="49" spans="1:100" ht="45" customHeight="1">
      <c r="A49" s="461" t="str">
        <f>IF($A$19="","",$A$19)</f>
        <v/>
      </c>
      <c r="B49" s="462"/>
      <c r="C49" s="462"/>
      <c r="D49" s="462"/>
      <c r="E49" s="463" t="str">
        <f>IF($E$19="","",$E$19)</f>
        <v/>
      </c>
      <c r="F49" s="463"/>
      <c r="G49" s="463"/>
      <c r="H49" s="463"/>
      <c r="I49" s="463"/>
      <c r="J49" s="463"/>
      <c r="K49" s="463"/>
      <c r="L49" s="463"/>
      <c r="M49" s="463"/>
      <c r="N49" s="463"/>
      <c r="O49" s="463"/>
      <c r="P49" s="463"/>
      <c r="Q49" s="463"/>
      <c r="R49" s="463"/>
      <c r="S49" s="464" t="str">
        <f>IF($S$19="","",$S$19)</f>
        <v/>
      </c>
      <c r="T49" s="464"/>
      <c r="U49" s="464"/>
      <c r="V49" s="464"/>
      <c r="W49" s="464"/>
      <c r="X49" s="465" t="str">
        <f>IF($X$19="","",$X$19)</f>
        <v/>
      </c>
      <c r="Y49" s="465"/>
      <c r="Z49" s="465"/>
      <c r="AA49" s="465"/>
      <c r="AB49" s="464" t="str">
        <f>IF($AB$19="","",$AB$19)</f>
        <v/>
      </c>
      <c r="AC49" s="464"/>
      <c r="AD49" s="464"/>
      <c r="AE49" s="464"/>
      <c r="AF49" s="464"/>
      <c r="AG49" s="466"/>
      <c r="AH49" s="467" t="str">
        <f>IF($AH$19="","",$AH$19)</f>
        <v/>
      </c>
      <c r="AI49" s="468"/>
      <c r="AJ49" s="468"/>
      <c r="AK49" s="468"/>
      <c r="AL49" s="468"/>
      <c r="AM49" s="468"/>
      <c r="AN49" s="468"/>
      <c r="AO49" s="468"/>
      <c r="AP49" s="468"/>
      <c r="AQ49" s="468"/>
      <c r="AR49" s="469"/>
      <c r="AS49" s="470">
        <f>IF($AS$19="","",$AS$19)</f>
        <v>0.1</v>
      </c>
      <c r="AT49" s="471"/>
      <c r="AU49" s="471"/>
      <c r="AV49" s="471"/>
      <c r="AW49" s="463" t="str">
        <f>IF($AW$19="","",$AW$19)</f>
        <v/>
      </c>
      <c r="AX49" s="463"/>
      <c r="AY49" s="463"/>
      <c r="AZ49" s="463"/>
      <c r="BA49" s="463"/>
      <c r="BB49" s="463"/>
      <c r="BC49" s="463"/>
      <c r="BD49" s="463"/>
      <c r="BE49" s="463"/>
      <c r="BF49" s="463"/>
      <c r="BG49" s="463"/>
      <c r="BH49" s="463"/>
      <c r="BI49" s="463"/>
      <c r="BJ49" s="463"/>
      <c r="BK49" s="463" t="str">
        <f>IF($BK$19="","",$BK$19)</f>
        <v/>
      </c>
      <c r="BL49" s="463"/>
      <c r="BM49" s="472"/>
      <c r="BN49" s="259" t="str">
        <f t="shared" si="1"/>
        <v/>
      </c>
      <c r="BO49" s="257"/>
      <c r="BP49" s="257"/>
      <c r="BQ49" s="257"/>
      <c r="BR49" s="257"/>
      <c r="BS49" s="257"/>
      <c r="BT49" s="257"/>
      <c r="BU49" s="257"/>
      <c r="BV49" s="257"/>
      <c r="BW49" s="257"/>
      <c r="BX49" s="260"/>
      <c r="BZ49" s="318" t="s">
        <v>44</v>
      </c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59" t="str">
        <f>IF(AH60=0,"",AH60)</f>
        <v/>
      </c>
      <c r="CL49" s="360"/>
      <c r="CM49" s="360"/>
      <c r="CN49" s="360"/>
      <c r="CO49" s="360"/>
      <c r="CP49" s="360"/>
      <c r="CQ49" s="360"/>
      <c r="CR49" s="360"/>
      <c r="CS49" s="360"/>
      <c r="CT49" s="360"/>
      <c r="CU49" s="360"/>
      <c r="CV49" s="361"/>
    </row>
    <row r="50" spans="1:100" ht="45" customHeight="1" thickBot="1">
      <c r="A50" s="461" t="str">
        <f>IF($A$20="","",$A$20)</f>
        <v/>
      </c>
      <c r="B50" s="462"/>
      <c r="C50" s="462"/>
      <c r="D50" s="462"/>
      <c r="E50" s="463" t="str">
        <f>IF($E$20="","",$E$20)</f>
        <v/>
      </c>
      <c r="F50" s="463"/>
      <c r="G50" s="463"/>
      <c r="H50" s="463"/>
      <c r="I50" s="463"/>
      <c r="J50" s="463"/>
      <c r="K50" s="463"/>
      <c r="L50" s="463"/>
      <c r="M50" s="463"/>
      <c r="N50" s="463"/>
      <c r="O50" s="463"/>
      <c r="P50" s="463"/>
      <c r="Q50" s="463"/>
      <c r="R50" s="463"/>
      <c r="S50" s="464" t="str">
        <f>IF($S$20="","",$S$20)</f>
        <v/>
      </c>
      <c r="T50" s="464"/>
      <c r="U50" s="464"/>
      <c r="V50" s="464"/>
      <c r="W50" s="464"/>
      <c r="X50" s="465" t="str">
        <f>IF($X$20="","",$X$20)</f>
        <v/>
      </c>
      <c r="Y50" s="465"/>
      <c r="Z50" s="465"/>
      <c r="AA50" s="465"/>
      <c r="AB50" s="464" t="str">
        <f>IF($AB$20="","",$AB$20)</f>
        <v/>
      </c>
      <c r="AC50" s="464"/>
      <c r="AD50" s="464"/>
      <c r="AE50" s="464"/>
      <c r="AF50" s="464"/>
      <c r="AG50" s="466"/>
      <c r="AH50" s="467" t="str">
        <f>IF($AH$20="","",$AH$20)</f>
        <v/>
      </c>
      <c r="AI50" s="468"/>
      <c r="AJ50" s="468"/>
      <c r="AK50" s="468"/>
      <c r="AL50" s="468"/>
      <c r="AM50" s="468"/>
      <c r="AN50" s="468"/>
      <c r="AO50" s="468"/>
      <c r="AP50" s="468"/>
      <c r="AQ50" s="468"/>
      <c r="AR50" s="469"/>
      <c r="AS50" s="470">
        <f>IF($AS$20="","",$AS$20)</f>
        <v>0.1</v>
      </c>
      <c r="AT50" s="471"/>
      <c r="AU50" s="471"/>
      <c r="AV50" s="471"/>
      <c r="AW50" s="463" t="str">
        <f>IF($AW$20="","",$AW$20)</f>
        <v/>
      </c>
      <c r="AX50" s="463"/>
      <c r="AY50" s="463"/>
      <c r="AZ50" s="463"/>
      <c r="BA50" s="463"/>
      <c r="BB50" s="463"/>
      <c r="BC50" s="463"/>
      <c r="BD50" s="463"/>
      <c r="BE50" s="463"/>
      <c r="BF50" s="463"/>
      <c r="BG50" s="463"/>
      <c r="BH50" s="463"/>
      <c r="BI50" s="463"/>
      <c r="BJ50" s="463"/>
      <c r="BK50" s="463" t="str">
        <f>IF($BK$20="","",$BK$20)</f>
        <v/>
      </c>
      <c r="BL50" s="463"/>
      <c r="BM50" s="472"/>
      <c r="BN50" s="259" t="str">
        <f t="shared" si="1"/>
        <v/>
      </c>
      <c r="BO50" s="257"/>
      <c r="BP50" s="257"/>
      <c r="BQ50" s="257"/>
      <c r="BR50" s="257"/>
      <c r="BS50" s="257"/>
      <c r="BT50" s="257"/>
      <c r="BU50" s="257"/>
      <c r="BV50" s="257"/>
      <c r="BW50" s="257"/>
      <c r="BX50" s="260"/>
      <c r="BZ50" s="362" t="s">
        <v>43</v>
      </c>
      <c r="CA50" s="363"/>
      <c r="CB50" s="363"/>
      <c r="CC50" s="363"/>
      <c r="CD50" s="363"/>
      <c r="CE50" s="363"/>
      <c r="CF50" s="363"/>
      <c r="CG50" s="363"/>
      <c r="CH50" s="363"/>
      <c r="CI50" s="363"/>
      <c r="CJ50" s="363"/>
      <c r="CK50" s="359" t="str">
        <f>IF(CK49="","",ROUND(CK49*0.08,0))</f>
        <v/>
      </c>
      <c r="CL50" s="360"/>
      <c r="CM50" s="360"/>
      <c r="CN50" s="360"/>
      <c r="CO50" s="360"/>
      <c r="CP50" s="360"/>
      <c r="CQ50" s="360"/>
      <c r="CR50" s="360"/>
      <c r="CS50" s="360"/>
      <c r="CT50" s="360"/>
      <c r="CU50" s="360"/>
      <c r="CV50" s="361"/>
    </row>
    <row r="51" spans="1:100" ht="45" customHeight="1">
      <c r="A51" s="461" t="str">
        <f>IF($A$21="","",$A$21)</f>
        <v/>
      </c>
      <c r="B51" s="462"/>
      <c r="C51" s="462"/>
      <c r="D51" s="462"/>
      <c r="E51" s="463" t="str">
        <f>IF($E$21="","",$E$21)</f>
        <v/>
      </c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4" t="str">
        <f>IF($S$21="","",$S$21)</f>
        <v/>
      </c>
      <c r="T51" s="464"/>
      <c r="U51" s="464"/>
      <c r="V51" s="464"/>
      <c r="W51" s="464"/>
      <c r="X51" s="465" t="str">
        <f>IF($X$21="","",$X$21)</f>
        <v/>
      </c>
      <c r="Y51" s="465"/>
      <c r="Z51" s="465"/>
      <c r="AA51" s="465"/>
      <c r="AB51" s="464" t="str">
        <f>IF($AB$21="","",$AB$21)</f>
        <v/>
      </c>
      <c r="AC51" s="464"/>
      <c r="AD51" s="464"/>
      <c r="AE51" s="464"/>
      <c r="AF51" s="464"/>
      <c r="AG51" s="466"/>
      <c r="AH51" s="467" t="str">
        <f>IF($AH$21="","",$AH$21)</f>
        <v/>
      </c>
      <c r="AI51" s="468"/>
      <c r="AJ51" s="468"/>
      <c r="AK51" s="468"/>
      <c r="AL51" s="468"/>
      <c r="AM51" s="468"/>
      <c r="AN51" s="468"/>
      <c r="AO51" s="468"/>
      <c r="AP51" s="468"/>
      <c r="AQ51" s="468"/>
      <c r="AR51" s="469"/>
      <c r="AS51" s="470">
        <f>IF($AS$21="","",$AS$21)</f>
        <v>0.1</v>
      </c>
      <c r="AT51" s="471"/>
      <c r="AU51" s="471"/>
      <c r="AV51" s="471"/>
      <c r="AW51" s="463" t="str">
        <f>IF($AW$21="","",$AW$21)</f>
        <v/>
      </c>
      <c r="AX51" s="463"/>
      <c r="AY51" s="463"/>
      <c r="AZ51" s="463"/>
      <c r="BA51" s="463"/>
      <c r="BB51" s="463"/>
      <c r="BC51" s="463"/>
      <c r="BD51" s="463"/>
      <c r="BE51" s="463"/>
      <c r="BF51" s="463"/>
      <c r="BG51" s="463"/>
      <c r="BH51" s="463"/>
      <c r="BI51" s="463"/>
      <c r="BJ51" s="463"/>
      <c r="BK51" s="463" t="str">
        <f>IF($BK$21="","",$BK$21)</f>
        <v/>
      </c>
      <c r="BL51" s="463"/>
      <c r="BM51" s="472"/>
      <c r="BN51" s="259" t="str">
        <f t="shared" si="1"/>
        <v/>
      </c>
      <c r="BO51" s="257"/>
      <c r="BP51" s="257"/>
      <c r="BQ51" s="257"/>
      <c r="BR51" s="257"/>
      <c r="BS51" s="257"/>
      <c r="BT51" s="257"/>
      <c r="BU51" s="257"/>
      <c r="BV51" s="257"/>
      <c r="BW51" s="257"/>
      <c r="BX51" s="260"/>
      <c r="BZ51" s="369" t="s">
        <v>42</v>
      </c>
      <c r="CA51" s="370"/>
      <c r="CB51" s="370"/>
      <c r="CC51" s="370"/>
      <c r="CD51" s="370"/>
      <c r="CE51" s="370"/>
      <c r="CF51" s="370"/>
      <c r="CG51" s="370"/>
      <c r="CH51" s="370"/>
      <c r="CI51" s="370"/>
      <c r="CJ51" s="370"/>
      <c r="CK51" s="373" t="str">
        <f>IF(SUM(CK44:CV50)=0,"",SUM(CK44:CV50))</f>
        <v/>
      </c>
      <c r="CL51" s="373"/>
      <c r="CM51" s="373"/>
      <c r="CN51" s="373"/>
      <c r="CO51" s="373"/>
      <c r="CP51" s="373"/>
      <c r="CQ51" s="373"/>
      <c r="CR51" s="373"/>
      <c r="CS51" s="373"/>
      <c r="CT51" s="373"/>
      <c r="CU51" s="373"/>
      <c r="CV51" s="374"/>
    </row>
    <row r="52" spans="1:100" ht="45" customHeight="1" thickBot="1">
      <c r="A52" s="461" t="str">
        <f>IF($A$22="","",$A$22)</f>
        <v/>
      </c>
      <c r="B52" s="462"/>
      <c r="C52" s="462"/>
      <c r="D52" s="462"/>
      <c r="E52" s="463" t="str">
        <f>IF($E$22="","",$E$22)</f>
        <v/>
      </c>
      <c r="F52" s="463"/>
      <c r="G52" s="463"/>
      <c r="H52" s="463"/>
      <c r="I52" s="463"/>
      <c r="J52" s="463"/>
      <c r="K52" s="463"/>
      <c r="L52" s="463"/>
      <c r="M52" s="463"/>
      <c r="N52" s="463"/>
      <c r="O52" s="463"/>
      <c r="P52" s="463"/>
      <c r="Q52" s="463"/>
      <c r="R52" s="463"/>
      <c r="S52" s="464" t="str">
        <f>IF($S$22="","",$S$22)</f>
        <v/>
      </c>
      <c r="T52" s="464"/>
      <c r="U52" s="464"/>
      <c r="V52" s="464"/>
      <c r="W52" s="464"/>
      <c r="X52" s="465" t="str">
        <f>IF($X$22="","",$X$22)</f>
        <v/>
      </c>
      <c r="Y52" s="465"/>
      <c r="Z52" s="465"/>
      <c r="AA52" s="465"/>
      <c r="AB52" s="464" t="str">
        <f>IF($AB$22="","",$AB$22)</f>
        <v/>
      </c>
      <c r="AC52" s="464"/>
      <c r="AD52" s="464"/>
      <c r="AE52" s="464"/>
      <c r="AF52" s="464"/>
      <c r="AG52" s="466"/>
      <c r="AH52" s="467" t="str">
        <f>IF($AH$22="","",$AH$22)</f>
        <v/>
      </c>
      <c r="AI52" s="468"/>
      <c r="AJ52" s="468"/>
      <c r="AK52" s="468"/>
      <c r="AL52" s="468"/>
      <c r="AM52" s="468"/>
      <c r="AN52" s="468"/>
      <c r="AO52" s="468"/>
      <c r="AP52" s="468"/>
      <c r="AQ52" s="468"/>
      <c r="AR52" s="469"/>
      <c r="AS52" s="470">
        <f>IF($AS$22="","",$AS$22)</f>
        <v>0.1</v>
      </c>
      <c r="AT52" s="471"/>
      <c r="AU52" s="471"/>
      <c r="AV52" s="471"/>
      <c r="AW52" s="463" t="str">
        <f>IF($AW$22="","",$AW$22)</f>
        <v/>
      </c>
      <c r="AX52" s="463"/>
      <c r="AY52" s="463"/>
      <c r="AZ52" s="463"/>
      <c r="BA52" s="463"/>
      <c r="BB52" s="463"/>
      <c r="BC52" s="463"/>
      <c r="BD52" s="463"/>
      <c r="BE52" s="463"/>
      <c r="BF52" s="463"/>
      <c r="BG52" s="463"/>
      <c r="BH52" s="463"/>
      <c r="BI52" s="463"/>
      <c r="BJ52" s="463"/>
      <c r="BK52" s="463" t="str">
        <f>IF($BK$22="","",$BK$22)</f>
        <v/>
      </c>
      <c r="BL52" s="463"/>
      <c r="BM52" s="472"/>
      <c r="BN52" s="259" t="str">
        <f t="shared" si="1"/>
        <v/>
      </c>
      <c r="BO52" s="257"/>
      <c r="BP52" s="257"/>
      <c r="BQ52" s="257"/>
      <c r="BR52" s="257"/>
      <c r="BS52" s="257"/>
      <c r="BT52" s="257"/>
      <c r="BU52" s="257"/>
      <c r="BV52" s="257"/>
      <c r="BW52" s="257"/>
      <c r="BX52" s="260"/>
      <c r="BZ52" s="371"/>
      <c r="CA52" s="372"/>
      <c r="CB52" s="372"/>
      <c r="CC52" s="372"/>
      <c r="CD52" s="372"/>
      <c r="CE52" s="372"/>
      <c r="CF52" s="372"/>
      <c r="CG52" s="372"/>
      <c r="CH52" s="372"/>
      <c r="CI52" s="372"/>
      <c r="CJ52" s="372"/>
      <c r="CK52" s="375"/>
      <c r="CL52" s="375"/>
      <c r="CM52" s="375"/>
      <c r="CN52" s="375"/>
      <c r="CO52" s="375"/>
      <c r="CP52" s="375"/>
      <c r="CQ52" s="375"/>
      <c r="CR52" s="375"/>
      <c r="CS52" s="375"/>
      <c r="CT52" s="375"/>
      <c r="CU52" s="375"/>
      <c r="CV52" s="376"/>
    </row>
    <row r="53" spans="1:100" ht="45" customHeight="1">
      <c r="A53" s="461" t="str">
        <f>IF($A$23="","",$A$23)</f>
        <v/>
      </c>
      <c r="B53" s="462"/>
      <c r="C53" s="462"/>
      <c r="D53" s="462"/>
      <c r="E53" s="463" t="str">
        <f>IF($E$23="","",$E$23)</f>
        <v/>
      </c>
      <c r="F53" s="463"/>
      <c r="G53" s="463"/>
      <c r="H53" s="463"/>
      <c r="I53" s="463"/>
      <c r="J53" s="463"/>
      <c r="K53" s="463"/>
      <c r="L53" s="463"/>
      <c r="M53" s="463"/>
      <c r="N53" s="463"/>
      <c r="O53" s="463"/>
      <c r="P53" s="463"/>
      <c r="Q53" s="463"/>
      <c r="R53" s="463"/>
      <c r="S53" s="464" t="str">
        <f>IF($S$23="","",$S$23)</f>
        <v/>
      </c>
      <c r="T53" s="464"/>
      <c r="U53" s="464"/>
      <c r="V53" s="464"/>
      <c r="W53" s="464"/>
      <c r="X53" s="465" t="str">
        <f>IF($X$23="","",$X$23)</f>
        <v/>
      </c>
      <c r="Y53" s="465"/>
      <c r="Z53" s="465"/>
      <c r="AA53" s="465"/>
      <c r="AB53" s="464" t="str">
        <f>IF($AB$23="","",$AB$23)</f>
        <v/>
      </c>
      <c r="AC53" s="464"/>
      <c r="AD53" s="464"/>
      <c r="AE53" s="464"/>
      <c r="AF53" s="464"/>
      <c r="AG53" s="466"/>
      <c r="AH53" s="467" t="str">
        <f>IF($AH$23="","",$AH$23)</f>
        <v/>
      </c>
      <c r="AI53" s="468"/>
      <c r="AJ53" s="468"/>
      <c r="AK53" s="468"/>
      <c r="AL53" s="468"/>
      <c r="AM53" s="468"/>
      <c r="AN53" s="468"/>
      <c r="AO53" s="468"/>
      <c r="AP53" s="468"/>
      <c r="AQ53" s="468"/>
      <c r="AR53" s="469"/>
      <c r="AS53" s="470">
        <f>IF($AS$23="","",$AS$23)</f>
        <v>0.1</v>
      </c>
      <c r="AT53" s="471"/>
      <c r="AU53" s="471"/>
      <c r="AV53" s="471"/>
      <c r="AW53" s="463" t="str">
        <f>IF($AW$23="","",$AW$23)</f>
        <v/>
      </c>
      <c r="AX53" s="463"/>
      <c r="AY53" s="463"/>
      <c r="AZ53" s="463"/>
      <c r="BA53" s="463"/>
      <c r="BB53" s="463"/>
      <c r="BC53" s="463"/>
      <c r="BD53" s="463"/>
      <c r="BE53" s="463"/>
      <c r="BF53" s="463"/>
      <c r="BG53" s="463"/>
      <c r="BH53" s="463"/>
      <c r="BI53" s="463"/>
      <c r="BJ53" s="463"/>
      <c r="BK53" s="463" t="str">
        <f>IF($BK$23="","",$BK$23)</f>
        <v/>
      </c>
      <c r="BL53" s="463"/>
      <c r="BM53" s="472"/>
      <c r="BN53" s="259" t="str">
        <f t="shared" si="1"/>
        <v/>
      </c>
      <c r="BO53" s="257"/>
      <c r="BP53" s="257"/>
      <c r="BQ53" s="257"/>
      <c r="BR53" s="257"/>
      <c r="BS53" s="257"/>
      <c r="BT53" s="257"/>
      <c r="BU53" s="257"/>
      <c r="BV53" s="257"/>
      <c r="BW53" s="257"/>
      <c r="BX53" s="260"/>
      <c r="BZ53" s="88"/>
      <c r="CA53" s="88"/>
      <c r="CB53" s="88"/>
      <c r="CC53" s="88"/>
      <c r="CD53" s="88"/>
      <c r="CE53" s="88"/>
      <c r="CF53" s="88"/>
      <c r="CG53" s="88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</row>
    <row r="54" spans="1:100" ht="45" customHeight="1">
      <c r="A54" s="461" t="str">
        <f>IF($A$24="","",$A$24)</f>
        <v/>
      </c>
      <c r="B54" s="462"/>
      <c r="C54" s="462"/>
      <c r="D54" s="462"/>
      <c r="E54" s="463" t="str">
        <f>IF($E$24="","",$E$24)</f>
        <v/>
      </c>
      <c r="F54" s="463"/>
      <c r="G54" s="463"/>
      <c r="H54" s="463"/>
      <c r="I54" s="463"/>
      <c r="J54" s="463"/>
      <c r="K54" s="463"/>
      <c r="L54" s="463"/>
      <c r="M54" s="463"/>
      <c r="N54" s="463"/>
      <c r="O54" s="463"/>
      <c r="P54" s="463"/>
      <c r="Q54" s="463"/>
      <c r="R54" s="463"/>
      <c r="S54" s="464" t="str">
        <f>IF($S$24="","",$S$24)</f>
        <v/>
      </c>
      <c r="T54" s="464"/>
      <c r="U54" s="464"/>
      <c r="V54" s="464"/>
      <c r="W54" s="464"/>
      <c r="X54" s="465" t="str">
        <f>IF($X$24="","",$X$24)</f>
        <v/>
      </c>
      <c r="Y54" s="465"/>
      <c r="Z54" s="465"/>
      <c r="AA54" s="465"/>
      <c r="AB54" s="464" t="str">
        <f>IF($AB$24="","",$AB$24)</f>
        <v/>
      </c>
      <c r="AC54" s="464"/>
      <c r="AD54" s="464"/>
      <c r="AE54" s="464"/>
      <c r="AF54" s="464"/>
      <c r="AG54" s="466"/>
      <c r="AH54" s="467" t="str">
        <f>IF($AH$24="","",$AH$24)</f>
        <v/>
      </c>
      <c r="AI54" s="468"/>
      <c r="AJ54" s="468"/>
      <c r="AK54" s="468"/>
      <c r="AL54" s="468"/>
      <c r="AM54" s="468"/>
      <c r="AN54" s="468"/>
      <c r="AO54" s="468"/>
      <c r="AP54" s="468"/>
      <c r="AQ54" s="468"/>
      <c r="AR54" s="469"/>
      <c r="AS54" s="470">
        <f>IF($AS$24="","",$AS$24)</f>
        <v>0.1</v>
      </c>
      <c r="AT54" s="471"/>
      <c r="AU54" s="471"/>
      <c r="AV54" s="471"/>
      <c r="AW54" s="463" t="str">
        <f>IF($AW$24="","",$AW$24)</f>
        <v/>
      </c>
      <c r="AX54" s="463"/>
      <c r="AY54" s="463"/>
      <c r="AZ54" s="463"/>
      <c r="BA54" s="463"/>
      <c r="BB54" s="463"/>
      <c r="BC54" s="463"/>
      <c r="BD54" s="463"/>
      <c r="BE54" s="463"/>
      <c r="BF54" s="463"/>
      <c r="BG54" s="463"/>
      <c r="BH54" s="463"/>
      <c r="BI54" s="463"/>
      <c r="BJ54" s="463"/>
      <c r="BK54" s="463" t="str">
        <f>IF($BK$24="","",$BK$24)</f>
        <v/>
      </c>
      <c r="BL54" s="463"/>
      <c r="BM54" s="472"/>
      <c r="BN54" s="259" t="str">
        <f t="shared" si="1"/>
        <v/>
      </c>
      <c r="BO54" s="257"/>
      <c r="BP54" s="257"/>
      <c r="BQ54" s="257"/>
      <c r="BR54" s="257"/>
      <c r="BS54" s="257"/>
      <c r="BT54" s="257"/>
      <c r="BU54" s="257"/>
      <c r="BV54" s="257"/>
      <c r="BW54" s="257"/>
      <c r="BX54" s="260"/>
      <c r="BZ54" s="86"/>
      <c r="CA54" s="86"/>
      <c r="CB54" s="86"/>
      <c r="CC54" s="86"/>
      <c r="CD54" s="86"/>
      <c r="CE54" s="86"/>
      <c r="CF54" s="86"/>
      <c r="CG54" s="86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</row>
    <row r="55" spans="1:100" ht="45" customHeight="1">
      <c r="A55" s="461" t="str">
        <f>IF($A$25="","",$A$25)</f>
        <v/>
      </c>
      <c r="B55" s="462"/>
      <c r="C55" s="462"/>
      <c r="D55" s="462"/>
      <c r="E55" s="463" t="str">
        <f>IF($E$25="","",$E$25)</f>
        <v/>
      </c>
      <c r="F55" s="463"/>
      <c r="G55" s="463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4" t="str">
        <f>IF($S$25="","",$S$25)</f>
        <v/>
      </c>
      <c r="T55" s="464"/>
      <c r="U55" s="464"/>
      <c r="V55" s="464"/>
      <c r="W55" s="464"/>
      <c r="X55" s="465" t="str">
        <f>IF($X$25="","",$X$25)</f>
        <v/>
      </c>
      <c r="Y55" s="465"/>
      <c r="Z55" s="465"/>
      <c r="AA55" s="465"/>
      <c r="AB55" s="464" t="str">
        <f>IF($AB$25="","",$AB$25)</f>
        <v/>
      </c>
      <c r="AC55" s="464"/>
      <c r="AD55" s="464"/>
      <c r="AE55" s="464"/>
      <c r="AF55" s="464"/>
      <c r="AG55" s="466"/>
      <c r="AH55" s="467" t="str">
        <f>IF($AH$25="","",$AH$25)</f>
        <v/>
      </c>
      <c r="AI55" s="468"/>
      <c r="AJ55" s="468"/>
      <c r="AK55" s="468"/>
      <c r="AL55" s="468"/>
      <c r="AM55" s="468"/>
      <c r="AN55" s="468"/>
      <c r="AO55" s="468"/>
      <c r="AP55" s="468"/>
      <c r="AQ55" s="468"/>
      <c r="AR55" s="469"/>
      <c r="AS55" s="470">
        <f>IF($AS$25="","",$AS$25)</f>
        <v>0.1</v>
      </c>
      <c r="AT55" s="471"/>
      <c r="AU55" s="471"/>
      <c r="AV55" s="471"/>
      <c r="AW55" s="463" t="str">
        <f>IF($AW$25="","",$AW$25)</f>
        <v/>
      </c>
      <c r="AX55" s="463"/>
      <c r="AY55" s="463"/>
      <c r="AZ55" s="463"/>
      <c r="BA55" s="463"/>
      <c r="BB55" s="463"/>
      <c r="BC55" s="463"/>
      <c r="BD55" s="463"/>
      <c r="BE55" s="463"/>
      <c r="BF55" s="463"/>
      <c r="BG55" s="463"/>
      <c r="BH55" s="463"/>
      <c r="BI55" s="463"/>
      <c r="BJ55" s="463"/>
      <c r="BK55" s="463" t="str">
        <f>IF($BK$25="","",$BK$25)</f>
        <v/>
      </c>
      <c r="BL55" s="463"/>
      <c r="BM55" s="472"/>
      <c r="BN55" s="259" t="str">
        <f t="shared" si="1"/>
        <v/>
      </c>
      <c r="BO55" s="257"/>
      <c r="BP55" s="257"/>
      <c r="BQ55" s="257"/>
      <c r="BR55" s="257"/>
      <c r="BS55" s="257"/>
      <c r="BT55" s="257"/>
      <c r="BU55" s="257"/>
      <c r="BV55" s="257"/>
      <c r="BW55" s="257"/>
      <c r="BX55" s="260"/>
      <c r="BZ55" s="86"/>
      <c r="CA55" s="86"/>
      <c r="CB55" s="86"/>
      <c r="CC55" s="86"/>
      <c r="CD55" s="86"/>
      <c r="CE55" s="86"/>
      <c r="CF55" s="86"/>
      <c r="CG55" s="86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</row>
    <row r="56" spans="1:100" ht="45" customHeight="1">
      <c r="A56" s="461" t="str">
        <f>IF($A$26="","",$A$26)</f>
        <v/>
      </c>
      <c r="B56" s="462"/>
      <c r="C56" s="462"/>
      <c r="D56" s="462"/>
      <c r="E56" s="463" t="str">
        <f>IF($E$26="","",$E$26)</f>
        <v/>
      </c>
      <c r="F56" s="463"/>
      <c r="G56" s="463"/>
      <c r="H56" s="463"/>
      <c r="I56" s="463"/>
      <c r="J56" s="463"/>
      <c r="K56" s="463"/>
      <c r="L56" s="463"/>
      <c r="M56" s="463"/>
      <c r="N56" s="463"/>
      <c r="O56" s="463"/>
      <c r="P56" s="463"/>
      <c r="Q56" s="463"/>
      <c r="R56" s="463"/>
      <c r="S56" s="464" t="str">
        <f>IF($S$26="","",$S$26)</f>
        <v/>
      </c>
      <c r="T56" s="464"/>
      <c r="U56" s="464"/>
      <c r="V56" s="464"/>
      <c r="W56" s="464"/>
      <c r="X56" s="465" t="str">
        <f>IF($X$26="","",$X$26)</f>
        <v/>
      </c>
      <c r="Y56" s="465"/>
      <c r="Z56" s="465"/>
      <c r="AA56" s="465"/>
      <c r="AB56" s="464" t="str">
        <f>IF($AB$26="","",$AB$26)</f>
        <v/>
      </c>
      <c r="AC56" s="464"/>
      <c r="AD56" s="464"/>
      <c r="AE56" s="464"/>
      <c r="AF56" s="464"/>
      <c r="AG56" s="466"/>
      <c r="AH56" s="467" t="str">
        <f>IF($AH$26="","",$AH$26)</f>
        <v/>
      </c>
      <c r="AI56" s="468"/>
      <c r="AJ56" s="468"/>
      <c r="AK56" s="468"/>
      <c r="AL56" s="468"/>
      <c r="AM56" s="468"/>
      <c r="AN56" s="468"/>
      <c r="AO56" s="468"/>
      <c r="AP56" s="468"/>
      <c r="AQ56" s="468"/>
      <c r="AR56" s="469"/>
      <c r="AS56" s="470">
        <f>IF($AS$26="","",$AS$26)</f>
        <v>0.1</v>
      </c>
      <c r="AT56" s="471"/>
      <c r="AU56" s="471"/>
      <c r="AV56" s="471"/>
      <c r="AW56" s="463" t="str">
        <f>IF($AW$26="","",$AW$26)</f>
        <v/>
      </c>
      <c r="AX56" s="463"/>
      <c r="AY56" s="463"/>
      <c r="AZ56" s="463"/>
      <c r="BA56" s="463"/>
      <c r="BB56" s="463"/>
      <c r="BC56" s="463"/>
      <c r="BD56" s="463"/>
      <c r="BE56" s="463"/>
      <c r="BF56" s="463"/>
      <c r="BG56" s="463"/>
      <c r="BH56" s="463"/>
      <c r="BI56" s="463"/>
      <c r="BJ56" s="463"/>
      <c r="BK56" s="463" t="str">
        <f>IF($BK$26="","",$BK$26)</f>
        <v/>
      </c>
      <c r="BL56" s="463"/>
      <c r="BM56" s="472"/>
      <c r="BN56" s="259" t="str">
        <f t="shared" si="1"/>
        <v/>
      </c>
      <c r="BO56" s="257"/>
      <c r="BP56" s="257"/>
      <c r="BQ56" s="257"/>
      <c r="BR56" s="257"/>
      <c r="BS56" s="257"/>
      <c r="BT56" s="257"/>
      <c r="BU56" s="257"/>
      <c r="BV56" s="257"/>
      <c r="BW56" s="257"/>
      <c r="BX56" s="26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</row>
    <row r="57" spans="1:100" ht="45" customHeight="1" thickBot="1">
      <c r="A57" s="473" t="str">
        <f>IF($A$27="","",$A$27)</f>
        <v/>
      </c>
      <c r="B57" s="474"/>
      <c r="C57" s="474"/>
      <c r="D57" s="474"/>
      <c r="E57" s="475" t="str">
        <f>IF($E$27="","",$E$27)</f>
        <v/>
      </c>
      <c r="F57" s="475"/>
      <c r="G57" s="475"/>
      <c r="H57" s="475"/>
      <c r="I57" s="475"/>
      <c r="J57" s="475"/>
      <c r="K57" s="475"/>
      <c r="L57" s="475"/>
      <c r="M57" s="475"/>
      <c r="N57" s="475"/>
      <c r="O57" s="475"/>
      <c r="P57" s="475"/>
      <c r="Q57" s="475"/>
      <c r="R57" s="475"/>
      <c r="S57" s="476" t="str">
        <f>IF($S$27="","",$S$27)</f>
        <v/>
      </c>
      <c r="T57" s="476"/>
      <c r="U57" s="476"/>
      <c r="V57" s="476"/>
      <c r="W57" s="476"/>
      <c r="X57" s="477" t="str">
        <f>IF($X$27="","",$X$27)</f>
        <v/>
      </c>
      <c r="Y57" s="477"/>
      <c r="Z57" s="477"/>
      <c r="AA57" s="477"/>
      <c r="AB57" s="476" t="str">
        <f>IF($AB$27="","",$AB$27)</f>
        <v/>
      </c>
      <c r="AC57" s="476"/>
      <c r="AD57" s="476"/>
      <c r="AE57" s="476"/>
      <c r="AF57" s="476"/>
      <c r="AG57" s="478"/>
      <c r="AH57" s="479" t="str">
        <f>IF($AH$27="","",$AH$27)</f>
        <v/>
      </c>
      <c r="AI57" s="480"/>
      <c r="AJ57" s="480"/>
      <c r="AK57" s="480"/>
      <c r="AL57" s="480"/>
      <c r="AM57" s="480"/>
      <c r="AN57" s="480"/>
      <c r="AO57" s="480"/>
      <c r="AP57" s="480"/>
      <c r="AQ57" s="480"/>
      <c r="AR57" s="481"/>
      <c r="AS57" s="482">
        <f>IF($AS$27="","",$AS$27)</f>
        <v>0.1</v>
      </c>
      <c r="AT57" s="483"/>
      <c r="AU57" s="483"/>
      <c r="AV57" s="483"/>
      <c r="AW57" s="475" t="str">
        <f>IF($AW$27="","",$AW$27)</f>
        <v/>
      </c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 t="str">
        <f>IF($BK$27="","",$BK$27)</f>
        <v/>
      </c>
      <c r="BL57" s="475"/>
      <c r="BM57" s="484"/>
      <c r="BN57" s="303" t="str">
        <f t="shared" si="1"/>
        <v/>
      </c>
      <c r="BO57" s="304"/>
      <c r="BP57" s="304"/>
      <c r="BQ57" s="304"/>
      <c r="BR57" s="304"/>
      <c r="BS57" s="304"/>
      <c r="BT57" s="304"/>
      <c r="BU57" s="304"/>
      <c r="BV57" s="304"/>
      <c r="BW57" s="304"/>
      <c r="BX57" s="305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</row>
    <row r="58" spans="1:100" ht="45" customHeight="1">
      <c r="A58" s="406" t="s">
        <v>37</v>
      </c>
      <c r="B58" s="407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407"/>
      <c r="N58" s="407"/>
      <c r="O58" s="407"/>
      <c r="P58" s="407"/>
      <c r="Q58" s="407"/>
      <c r="R58" s="407"/>
      <c r="S58" s="407"/>
      <c r="T58" s="407"/>
      <c r="U58" s="407"/>
      <c r="V58" s="407"/>
      <c r="W58" s="407"/>
      <c r="X58" s="407"/>
      <c r="Y58" s="407"/>
      <c r="Z58" s="407"/>
      <c r="AA58" s="407"/>
      <c r="AB58" s="408"/>
      <c r="AC58" s="415">
        <v>0.1</v>
      </c>
      <c r="AD58" s="416"/>
      <c r="AE58" s="416"/>
      <c r="AF58" s="416"/>
      <c r="AG58" s="416"/>
      <c r="AH58" s="417" t="str">
        <f>IF(SUMIF($AS$18:$AS$27,$AC58,$AH$18:$AH$27)=0,"",SUMIF($AS$18:$AS$27,$AC58,$AH$18:$AH$27))</f>
        <v/>
      </c>
      <c r="AI58" s="417"/>
      <c r="AJ58" s="417"/>
      <c r="AK58" s="417"/>
      <c r="AL58" s="417"/>
      <c r="AM58" s="417"/>
      <c r="AN58" s="417"/>
      <c r="AO58" s="417"/>
      <c r="AP58" s="417"/>
      <c r="AQ58" s="417"/>
      <c r="AR58" s="418"/>
      <c r="AS58" s="70"/>
      <c r="AT58" s="70"/>
      <c r="AU58" s="70"/>
      <c r="AV58" s="70"/>
      <c r="AW58" s="70"/>
      <c r="AX58" s="70"/>
      <c r="AY58" s="70"/>
      <c r="AZ58" s="70"/>
      <c r="BX58" s="72" t="s">
        <v>104</v>
      </c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</row>
    <row r="59" spans="1:100" ht="45" customHeight="1">
      <c r="A59" s="409"/>
      <c r="B59" s="410"/>
      <c r="C59" s="410"/>
      <c r="D59" s="410"/>
      <c r="E59" s="410"/>
      <c r="F59" s="410"/>
      <c r="G59" s="410"/>
      <c r="H59" s="410"/>
      <c r="I59" s="410"/>
      <c r="J59" s="410"/>
      <c r="K59" s="410"/>
      <c r="L59" s="410"/>
      <c r="M59" s="410"/>
      <c r="N59" s="410"/>
      <c r="O59" s="410"/>
      <c r="P59" s="410"/>
      <c r="Q59" s="410"/>
      <c r="R59" s="410"/>
      <c r="S59" s="410"/>
      <c r="T59" s="410"/>
      <c r="U59" s="410"/>
      <c r="V59" s="410"/>
      <c r="W59" s="410"/>
      <c r="X59" s="410"/>
      <c r="Y59" s="410"/>
      <c r="Z59" s="410"/>
      <c r="AA59" s="410"/>
      <c r="AB59" s="411"/>
      <c r="AC59" s="389" t="s">
        <v>36</v>
      </c>
      <c r="AD59" s="390"/>
      <c r="AE59" s="390"/>
      <c r="AF59" s="390"/>
      <c r="AG59" s="390"/>
      <c r="AH59" s="391" t="str">
        <f>IF(SUMIF($AS$18:$AS$27,$AC59,$AH$18:$AH$27)=0,"",SUMIF($AS$18:$AS$27,$AC59,$AH$18:$AH$27))</f>
        <v/>
      </c>
      <c r="AI59" s="391"/>
      <c r="AJ59" s="391"/>
      <c r="AK59" s="391"/>
      <c r="AL59" s="391"/>
      <c r="AM59" s="391"/>
      <c r="AN59" s="391"/>
      <c r="AO59" s="391"/>
      <c r="AP59" s="391"/>
      <c r="AQ59" s="391"/>
      <c r="AR59" s="392"/>
      <c r="AS59" s="70"/>
      <c r="AT59" s="70"/>
      <c r="AU59" s="70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</row>
    <row r="60" spans="1:100" ht="45" customHeight="1" thickBot="1">
      <c r="A60" s="412"/>
      <c r="B60" s="413"/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413"/>
      <c r="U60" s="413"/>
      <c r="V60" s="413"/>
      <c r="W60" s="413"/>
      <c r="X60" s="413"/>
      <c r="Y60" s="413"/>
      <c r="Z60" s="413"/>
      <c r="AA60" s="413"/>
      <c r="AB60" s="414"/>
      <c r="AC60" s="419">
        <v>0.08</v>
      </c>
      <c r="AD60" s="420"/>
      <c r="AE60" s="420"/>
      <c r="AF60" s="420"/>
      <c r="AG60" s="420"/>
      <c r="AH60" s="421" t="str">
        <f>IF(SUMIF($AS$18:$AS$27,$AC60,$AH$18:$AH$27)=0,"",SUMIF($AS$18:$AS$27,$AC60,$AH$18:$AH$27))</f>
        <v/>
      </c>
      <c r="AI60" s="421"/>
      <c r="AJ60" s="421"/>
      <c r="AK60" s="421"/>
      <c r="AL60" s="421"/>
      <c r="AM60" s="421"/>
      <c r="AN60" s="421"/>
      <c r="AO60" s="421"/>
      <c r="AP60" s="421"/>
      <c r="AQ60" s="421"/>
      <c r="AR60" s="422"/>
      <c r="AS60" s="71"/>
      <c r="AT60" s="70"/>
      <c r="AU60" s="70"/>
      <c r="AV60" s="82"/>
      <c r="AW60" s="83"/>
      <c r="AX60" s="82"/>
      <c r="AY60" s="82"/>
      <c r="AZ60" s="82"/>
      <c r="BA60" s="84"/>
      <c r="BB60" s="83"/>
      <c r="BC60" s="82"/>
      <c r="BD60" s="82"/>
      <c r="BE60" s="82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</row>
    <row r="61" spans="1:100" ht="36.75" customHeight="1" thickTop="1" thickBot="1">
      <c r="A61" s="236" t="s">
        <v>110</v>
      </c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7" t="s">
        <v>103</v>
      </c>
      <c r="AO61" s="238"/>
      <c r="AP61" s="238"/>
      <c r="AQ61" s="238"/>
      <c r="AR61" s="238"/>
      <c r="AS61" s="238"/>
      <c r="AT61" s="238"/>
      <c r="AU61" s="238"/>
      <c r="AV61" s="238"/>
      <c r="AW61" s="238"/>
      <c r="AX61" s="238"/>
      <c r="AY61" s="238"/>
      <c r="AZ61" s="238"/>
      <c r="BA61" s="238"/>
      <c r="BB61" s="238"/>
      <c r="BC61" s="238"/>
      <c r="BD61" s="238"/>
      <c r="BE61" s="238"/>
      <c r="BF61" s="238"/>
      <c r="BG61" s="238"/>
      <c r="BH61" s="238"/>
      <c r="BI61" s="239"/>
      <c r="BJ61" s="79"/>
      <c r="BK61" s="203" t="s">
        <v>89</v>
      </c>
      <c r="BL61" s="203"/>
      <c r="BM61" s="203"/>
      <c r="BN61" s="203"/>
      <c r="BO61" s="203"/>
      <c r="BP61" s="203"/>
      <c r="BQ61" s="203"/>
      <c r="BR61" s="203"/>
      <c r="BS61" s="204" t="s">
        <v>88</v>
      </c>
      <c r="BT61" s="204"/>
      <c r="BU61" s="204"/>
      <c r="BV61" s="204"/>
      <c r="BW61" s="204"/>
      <c r="BX61" s="204"/>
      <c r="BZ61" s="205" t="s">
        <v>12</v>
      </c>
      <c r="CA61" s="206"/>
      <c r="CB61" s="206"/>
      <c r="CC61" s="206"/>
      <c r="CD61" s="393"/>
      <c r="CE61" s="395" t="str">
        <f>IF($CE$1="","",$CE$1)</f>
        <v/>
      </c>
      <c r="CF61" s="396"/>
      <c r="CG61" s="396"/>
      <c r="CH61" s="396"/>
      <c r="CI61" s="396"/>
      <c r="CJ61" s="396"/>
      <c r="CK61" s="396"/>
      <c r="CL61" s="396"/>
      <c r="CM61" s="396"/>
      <c r="CN61" s="396"/>
      <c r="CO61" s="396"/>
      <c r="CP61" s="396"/>
      <c r="CQ61" s="396"/>
      <c r="CR61" s="396"/>
      <c r="CS61" s="396"/>
      <c r="CT61" s="396"/>
      <c r="CU61" s="396"/>
      <c r="CV61" s="397"/>
    </row>
    <row r="62" spans="1:100" ht="13.5" customHeight="1" thickTop="1" thickBot="1">
      <c r="A62" s="236"/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Z62" s="207"/>
      <c r="CA62" s="208"/>
      <c r="CB62" s="208"/>
      <c r="CC62" s="208"/>
      <c r="CD62" s="394"/>
      <c r="CE62" s="398"/>
      <c r="CF62" s="399"/>
      <c r="CG62" s="399"/>
      <c r="CH62" s="399"/>
      <c r="CI62" s="399"/>
      <c r="CJ62" s="399"/>
      <c r="CK62" s="399"/>
      <c r="CL62" s="399"/>
      <c r="CM62" s="399"/>
      <c r="CN62" s="399"/>
      <c r="CO62" s="399"/>
      <c r="CP62" s="399"/>
      <c r="CQ62" s="399"/>
      <c r="CR62" s="399"/>
      <c r="CS62" s="399"/>
      <c r="CT62" s="399"/>
      <c r="CU62" s="399"/>
      <c r="CV62" s="400"/>
    </row>
    <row r="63" spans="1:100" ht="45" customHeight="1" thickBot="1">
      <c r="A63" s="225" t="s">
        <v>87</v>
      </c>
      <c r="B63" s="226"/>
      <c r="C63" s="226"/>
      <c r="D63" s="226"/>
      <c r="E63" s="226"/>
      <c r="F63" s="226"/>
      <c r="G63" s="226"/>
      <c r="H63" s="226"/>
      <c r="I63" s="226"/>
      <c r="J63" s="227"/>
      <c r="K63" s="228" t="s">
        <v>86</v>
      </c>
      <c r="L63" s="229"/>
      <c r="M63" s="229"/>
      <c r="N63" s="436" t="str">
        <f>IF($N$3="","",$N$3)</f>
        <v/>
      </c>
      <c r="O63" s="436"/>
      <c r="P63" s="436"/>
      <c r="Q63" s="436"/>
      <c r="R63" s="436"/>
      <c r="S63" s="436"/>
      <c r="T63" s="436"/>
      <c r="U63" s="436"/>
      <c r="V63" s="436"/>
      <c r="W63" s="231" t="s">
        <v>85</v>
      </c>
      <c r="X63" s="231"/>
      <c r="Y63" s="231"/>
      <c r="Z63" s="196" t="str">
        <f>IF($Z$3="","",$Z$3)</f>
        <v/>
      </c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  <c r="BM63" s="196"/>
      <c r="BN63" s="196"/>
      <c r="BO63" s="196"/>
      <c r="BP63" s="196"/>
      <c r="BQ63" s="196"/>
      <c r="BR63" s="196"/>
      <c r="BS63" s="196"/>
      <c r="BT63" s="196"/>
      <c r="BU63" s="196"/>
      <c r="BV63" s="196"/>
      <c r="BW63" s="196"/>
      <c r="BX63" s="437"/>
      <c r="BZ63" s="233" t="s">
        <v>16</v>
      </c>
      <c r="CA63" s="234"/>
      <c r="CB63" s="234"/>
      <c r="CC63" s="234"/>
      <c r="CD63" s="234"/>
      <c r="CE63" s="234"/>
      <c r="CF63" s="234"/>
      <c r="CG63" s="234"/>
      <c r="CH63" s="234"/>
      <c r="CI63" s="234"/>
      <c r="CJ63" s="235"/>
      <c r="CK63" s="189" t="s">
        <v>84</v>
      </c>
      <c r="CL63" s="190"/>
      <c r="CM63" s="190"/>
      <c r="CN63" s="190"/>
      <c r="CO63" s="191"/>
      <c r="CP63" s="438" t="str">
        <f>IF($CP$3="","",$CP$3)</f>
        <v/>
      </c>
      <c r="CQ63" s="439"/>
      <c r="CR63" s="439"/>
      <c r="CS63" s="439"/>
      <c r="CT63" s="439"/>
      <c r="CU63" s="439"/>
      <c r="CV63" s="440"/>
    </row>
    <row r="64" spans="1:100" ht="45" customHeight="1" thickBot="1">
      <c r="A64" s="195" t="s">
        <v>83</v>
      </c>
      <c r="B64" s="196"/>
      <c r="C64" s="196"/>
      <c r="D64" s="196" t="str">
        <f>IF($D$4="","",$D$4)</f>
        <v/>
      </c>
      <c r="E64" s="196"/>
      <c r="F64" s="196"/>
      <c r="G64" s="196"/>
      <c r="H64" s="196"/>
      <c r="I64" s="196"/>
      <c r="J64" s="196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 t="s">
        <v>82</v>
      </c>
      <c r="Y64" s="199"/>
      <c r="Z64" s="199"/>
      <c r="AA64" s="199" t="str">
        <f>IF($AA$4="","",$AA$4)</f>
        <v/>
      </c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401"/>
      <c r="AQ64" s="485" t="s">
        <v>81</v>
      </c>
      <c r="AR64" s="486"/>
      <c r="AS64" s="486"/>
      <c r="AT64" s="486"/>
      <c r="AU64" s="486"/>
      <c r="AV64" s="486"/>
      <c r="AW64" s="199" t="s">
        <v>80</v>
      </c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 t="s">
        <v>79</v>
      </c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401"/>
      <c r="BZ64" s="215" t="s">
        <v>78</v>
      </c>
      <c r="CA64" s="216"/>
      <c r="CB64" s="217"/>
      <c r="CC64" s="402" t="str">
        <f>IF($CC$4="","",$CC$4)</f>
        <v/>
      </c>
      <c r="CD64" s="402"/>
      <c r="CE64" s="402"/>
      <c r="CF64" s="402"/>
      <c r="CG64" s="402"/>
      <c r="CH64" s="402"/>
      <c r="CI64" s="402"/>
      <c r="CJ64" s="402"/>
      <c r="CK64" s="402"/>
      <c r="CL64" s="402"/>
      <c r="CM64" s="402"/>
      <c r="CN64" s="402"/>
      <c r="CO64" s="402"/>
      <c r="CP64" s="402"/>
      <c r="CQ64" s="402"/>
      <c r="CR64" s="402"/>
      <c r="CS64" s="402"/>
      <c r="CT64" s="402"/>
      <c r="CU64" s="402"/>
      <c r="CV64" s="403"/>
    </row>
    <row r="65" spans="1:100" ht="9.9499999999999993" customHeight="1">
      <c r="BZ65" s="218"/>
      <c r="CA65" s="219"/>
      <c r="CB65" s="220"/>
      <c r="CC65" s="404"/>
      <c r="CD65" s="404"/>
      <c r="CE65" s="404"/>
      <c r="CF65" s="404"/>
      <c r="CG65" s="404"/>
      <c r="CH65" s="404"/>
      <c r="CI65" s="404"/>
      <c r="CJ65" s="404"/>
      <c r="CK65" s="404"/>
      <c r="CL65" s="404"/>
      <c r="CM65" s="404"/>
      <c r="CN65" s="404"/>
      <c r="CO65" s="404"/>
      <c r="CP65" s="404"/>
      <c r="CQ65" s="404"/>
      <c r="CR65" s="404"/>
      <c r="CS65" s="404"/>
      <c r="CT65" s="404"/>
      <c r="CU65" s="404"/>
      <c r="CV65" s="405"/>
    </row>
    <row r="66" spans="1:100" ht="30" customHeight="1" thickBot="1">
      <c r="A66" s="240" t="s">
        <v>77</v>
      </c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0"/>
      <c r="BB66" s="240"/>
      <c r="BC66" s="240"/>
      <c r="BD66" s="240"/>
      <c r="BE66" s="240"/>
      <c r="BF66" s="240"/>
      <c r="BG66" s="240"/>
      <c r="BH66" s="240"/>
      <c r="BI66" s="240"/>
      <c r="BJ66" s="240"/>
      <c r="BK66" s="240"/>
      <c r="BL66" s="240"/>
      <c r="BM66" s="240"/>
      <c r="BN66" s="240"/>
      <c r="BO66" s="240"/>
      <c r="BP66" s="240"/>
      <c r="BQ66" s="240"/>
      <c r="BR66" s="240"/>
      <c r="BS66" s="240"/>
      <c r="BT66" s="240"/>
      <c r="BU66" s="240"/>
      <c r="BV66" s="240"/>
      <c r="BW66" s="240"/>
      <c r="BX66" s="240"/>
      <c r="BZ66" s="241" t="s">
        <v>76</v>
      </c>
      <c r="CA66" s="242"/>
      <c r="CB66" s="242"/>
      <c r="CC66" s="423" t="str">
        <f>IF($CC$6="","",$CC$6)</f>
        <v/>
      </c>
      <c r="CD66" s="424"/>
      <c r="CE66" s="424"/>
      <c r="CF66" s="424"/>
      <c r="CG66" s="424"/>
      <c r="CH66" s="425"/>
      <c r="CI66" s="249" t="s">
        <v>75</v>
      </c>
      <c r="CJ66" s="249"/>
      <c r="CK66" s="249"/>
      <c r="CL66" s="429" t="str">
        <f>IF($CL$6="","",$CL$6)</f>
        <v/>
      </c>
      <c r="CM66" s="429"/>
      <c r="CN66" s="429"/>
      <c r="CO66" s="429"/>
      <c r="CP66" s="429"/>
      <c r="CQ66" s="429"/>
      <c r="CR66" s="429"/>
      <c r="CS66" s="429"/>
      <c r="CT66" s="429"/>
      <c r="CU66" s="429"/>
      <c r="CV66" s="430"/>
    </row>
    <row r="67" spans="1:100" ht="24.95" customHeight="1" thickBot="1">
      <c r="A67" s="266" t="s">
        <v>74</v>
      </c>
      <c r="B67" s="267"/>
      <c r="C67" s="267"/>
      <c r="D67" s="267"/>
      <c r="E67" s="267"/>
      <c r="F67" s="433" t="s">
        <v>73</v>
      </c>
      <c r="G67" s="433"/>
      <c r="H67" s="433"/>
      <c r="I67" s="433"/>
      <c r="J67" s="433"/>
      <c r="K67" s="433"/>
      <c r="L67" s="433"/>
      <c r="M67" s="433"/>
      <c r="N67" s="433"/>
      <c r="O67" s="433"/>
      <c r="P67" s="433"/>
      <c r="Q67" s="433"/>
      <c r="R67" s="433"/>
      <c r="S67" s="433"/>
      <c r="T67" s="433"/>
      <c r="U67" s="433"/>
      <c r="V67" s="433"/>
      <c r="W67" s="433"/>
      <c r="X67" s="433"/>
      <c r="Y67" s="433"/>
      <c r="Z67" s="433"/>
      <c r="AA67" s="433"/>
      <c r="AB67" s="433"/>
      <c r="AC67" s="433"/>
      <c r="AD67" s="433"/>
      <c r="AE67" s="433"/>
      <c r="AF67" s="433"/>
      <c r="AG67" s="433"/>
      <c r="AH67" s="433"/>
      <c r="AI67" s="433"/>
      <c r="AJ67" s="433"/>
      <c r="AK67" s="433"/>
      <c r="AL67" s="433"/>
      <c r="AM67" s="433"/>
      <c r="AN67" s="433"/>
      <c r="AO67" s="433"/>
      <c r="AP67" s="433"/>
      <c r="AQ67" s="434"/>
      <c r="AR67" s="434"/>
      <c r="AS67" s="434"/>
      <c r="AT67" s="434"/>
      <c r="AU67" s="434"/>
      <c r="AV67" s="434"/>
      <c r="AW67" s="434"/>
      <c r="AX67" s="434"/>
      <c r="AY67" s="434"/>
      <c r="AZ67" s="434"/>
      <c r="BA67" s="434"/>
      <c r="BB67" s="434"/>
      <c r="BC67" s="433"/>
      <c r="BD67" s="433"/>
      <c r="BE67" s="433"/>
      <c r="BF67" s="433"/>
      <c r="BG67" s="433"/>
      <c r="BH67" s="433"/>
      <c r="BI67" s="433"/>
      <c r="BJ67" s="433"/>
      <c r="BK67" s="433"/>
      <c r="BL67" s="433"/>
      <c r="BM67" s="435"/>
      <c r="BN67" s="78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Z67" s="218"/>
      <c r="CA67" s="219"/>
      <c r="CB67" s="219"/>
      <c r="CC67" s="426"/>
      <c r="CD67" s="427"/>
      <c r="CE67" s="427"/>
      <c r="CF67" s="427"/>
      <c r="CG67" s="427"/>
      <c r="CH67" s="428"/>
      <c r="CI67" s="250"/>
      <c r="CJ67" s="250"/>
      <c r="CK67" s="250"/>
      <c r="CL67" s="431"/>
      <c r="CM67" s="431"/>
      <c r="CN67" s="431"/>
      <c r="CO67" s="431"/>
      <c r="CP67" s="431"/>
      <c r="CQ67" s="431"/>
      <c r="CR67" s="431"/>
      <c r="CS67" s="431"/>
      <c r="CT67" s="431"/>
      <c r="CU67" s="431"/>
      <c r="CV67" s="432"/>
    </row>
    <row r="68" spans="1:100" ht="24.95" customHeight="1" thickTop="1">
      <c r="A68" s="76" t="s">
        <v>72</v>
      </c>
      <c r="B68" s="253" t="s">
        <v>71</v>
      </c>
      <c r="C68" s="253"/>
      <c r="D68" s="253"/>
      <c r="E68" s="253"/>
      <c r="F68" s="253"/>
      <c r="G68" s="253"/>
      <c r="H68" s="253"/>
      <c r="I68" s="253"/>
      <c r="J68" s="253" t="s">
        <v>70</v>
      </c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 t="s">
        <v>69</v>
      </c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 t="s">
        <v>68</v>
      </c>
      <c r="AG68" s="253"/>
      <c r="AH68" s="253"/>
      <c r="AI68" s="253"/>
      <c r="AJ68" s="253"/>
      <c r="AK68" s="253"/>
      <c r="AL68" s="253"/>
      <c r="AM68" s="253"/>
      <c r="AN68" s="253"/>
      <c r="AO68" s="253"/>
      <c r="AP68" s="254"/>
      <c r="AQ68" s="288" t="s">
        <v>67</v>
      </c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90"/>
      <c r="BC68" s="291" t="s">
        <v>66</v>
      </c>
      <c r="BD68" s="292"/>
      <c r="BE68" s="292"/>
      <c r="BF68" s="292"/>
      <c r="BG68" s="292"/>
      <c r="BH68" s="292"/>
      <c r="BI68" s="292"/>
      <c r="BJ68" s="292"/>
      <c r="BK68" s="292"/>
      <c r="BL68" s="292"/>
      <c r="BM68" s="293"/>
      <c r="BN68" s="544" t="s">
        <v>46</v>
      </c>
      <c r="BO68" s="545"/>
      <c r="BP68" s="545"/>
      <c r="BQ68" s="545"/>
      <c r="BR68" s="545"/>
      <c r="BS68" s="545"/>
      <c r="BT68" s="545"/>
      <c r="BU68" s="545"/>
      <c r="BV68" s="545"/>
      <c r="BW68" s="545"/>
      <c r="BX68" s="546"/>
      <c r="BZ68" s="241" t="s">
        <v>65</v>
      </c>
      <c r="CA68" s="242"/>
      <c r="CB68" s="279"/>
      <c r="CC68" s="441" t="str">
        <f>IF($CC$8="","",$CC$8)</f>
        <v/>
      </c>
      <c r="CD68" s="441"/>
      <c r="CE68" s="441"/>
      <c r="CF68" s="441"/>
      <c r="CG68" s="441"/>
      <c r="CH68" s="441"/>
      <c r="CI68" s="441"/>
      <c r="CJ68" s="441"/>
      <c r="CK68" s="441"/>
      <c r="CL68" s="441"/>
      <c r="CM68" s="441"/>
      <c r="CN68" s="441"/>
      <c r="CO68" s="441"/>
      <c r="CP68" s="441"/>
      <c r="CQ68" s="441"/>
      <c r="CR68" s="441"/>
      <c r="CS68" s="441"/>
      <c r="CT68" s="441"/>
      <c r="CU68" s="441"/>
      <c r="CV68" s="442"/>
    </row>
    <row r="69" spans="1:100" ht="45" customHeight="1">
      <c r="A69" s="75">
        <v>1</v>
      </c>
      <c r="B69" s="443" t="str">
        <f>IF($B$9="","",$B$9)</f>
        <v/>
      </c>
      <c r="C69" s="443"/>
      <c r="D69" s="443"/>
      <c r="E69" s="443"/>
      <c r="F69" s="443"/>
      <c r="G69" s="443"/>
      <c r="H69" s="443"/>
      <c r="I69" s="443"/>
      <c r="J69" s="444" t="str">
        <f>IF($J$9="","",$J$9)</f>
        <v/>
      </c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 t="str">
        <f>IF($U$9="","",$U$9)</f>
        <v/>
      </c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 t="str">
        <f>IF($AF$9="","",$AF$9)</f>
        <v/>
      </c>
      <c r="AG69" s="444"/>
      <c r="AH69" s="444"/>
      <c r="AI69" s="444"/>
      <c r="AJ69" s="444"/>
      <c r="AK69" s="444"/>
      <c r="AL69" s="444"/>
      <c r="AM69" s="444"/>
      <c r="AN69" s="444"/>
      <c r="AO69" s="444"/>
      <c r="AP69" s="445"/>
      <c r="AQ69" s="256" t="str">
        <f>IF(J69="","",U69-AF69)</f>
        <v/>
      </c>
      <c r="AR69" s="257"/>
      <c r="AS69" s="257"/>
      <c r="AT69" s="257"/>
      <c r="AU69" s="257"/>
      <c r="AV69" s="257"/>
      <c r="AW69" s="257"/>
      <c r="AX69" s="257"/>
      <c r="AY69" s="257"/>
      <c r="AZ69" s="257"/>
      <c r="BA69" s="257"/>
      <c r="BB69" s="258"/>
      <c r="BC69" s="259" t="str">
        <f>IF(J69="","",J69-U69)</f>
        <v/>
      </c>
      <c r="BD69" s="257"/>
      <c r="BE69" s="257"/>
      <c r="BF69" s="257"/>
      <c r="BG69" s="257"/>
      <c r="BH69" s="257"/>
      <c r="BI69" s="257"/>
      <c r="BJ69" s="257"/>
      <c r="BK69" s="257"/>
      <c r="BL69" s="257"/>
      <c r="BM69" s="260"/>
      <c r="BN69" s="259" t="str">
        <f>IF(AQ69="","",ROUND(AQ69*1.1,0))</f>
        <v/>
      </c>
      <c r="BO69" s="257"/>
      <c r="BP69" s="257"/>
      <c r="BQ69" s="257"/>
      <c r="BR69" s="257"/>
      <c r="BS69" s="257"/>
      <c r="BT69" s="257"/>
      <c r="BU69" s="257"/>
      <c r="BV69" s="257"/>
      <c r="BW69" s="257"/>
      <c r="BX69" s="260"/>
      <c r="BZ69" s="280"/>
      <c r="CA69" s="281"/>
      <c r="CB69" s="282"/>
      <c r="CC69" s="441"/>
      <c r="CD69" s="441"/>
      <c r="CE69" s="441"/>
      <c r="CF69" s="441"/>
      <c r="CG69" s="441"/>
      <c r="CH69" s="441"/>
      <c r="CI69" s="441"/>
      <c r="CJ69" s="441"/>
      <c r="CK69" s="441"/>
      <c r="CL69" s="441"/>
      <c r="CM69" s="441"/>
      <c r="CN69" s="441"/>
      <c r="CO69" s="441"/>
      <c r="CP69" s="441"/>
      <c r="CQ69" s="441"/>
      <c r="CR69" s="441"/>
      <c r="CS69" s="441"/>
      <c r="CT69" s="441"/>
      <c r="CU69" s="441"/>
      <c r="CV69" s="442"/>
    </row>
    <row r="70" spans="1:100" ht="45" customHeight="1" thickBot="1">
      <c r="A70" s="75">
        <v>2</v>
      </c>
      <c r="B70" s="443" t="str">
        <f>IF($B$10="","",$B$10)</f>
        <v/>
      </c>
      <c r="C70" s="443"/>
      <c r="D70" s="443"/>
      <c r="E70" s="443"/>
      <c r="F70" s="443"/>
      <c r="G70" s="443"/>
      <c r="H70" s="443"/>
      <c r="I70" s="443"/>
      <c r="J70" s="444" t="str">
        <f>IF($J$10="","",$J$10)</f>
        <v/>
      </c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 t="str">
        <f>IF($U$10="","",$U$10)</f>
        <v/>
      </c>
      <c r="V70" s="444"/>
      <c r="W70" s="444"/>
      <c r="X70" s="444"/>
      <c r="Y70" s="444"/>
      <c r="Z70" s="444"/>
      <c r="AA70" s="444"/>
      <c r="AB70" s="444"/>
      <c r="AC70" s="444"/>
      <c r="AD70" s="444"/>
      <c r="AE70" s="444"/>
      <c r="AF70" s="444" t="str">
        <f>IF($AF$10="","",$AF$10)</f>
        <v/>
      </c>
      <c r="AG70" s="444"/>
      <c r="AH70" s="444"/>
      <c r="AI70" s="444"/>
      <c r="AJ70" s="444"/>
      <c r="AK70" s="444"/>
      <c r="AL70" s="444"/>
      <c r="AM70" s="444"/>
      <c r="AN70" s="444"/>
      <c r="AO70" s="444"/>
      <c r="AP70" s="445"/>
      <c r="AQ70" s="256" t="str">
        <f>IF(J70="","",U70-AF70)</f>
        <v/>
      </c>
      <c r="AR70" s="257"/>
      <c r="AS70" s="257"/>
      <c r="AT70" s="257"/>
      <c r="AU70" s="257"/>
      <c r="AV70" s="257"/>
      <c r="AW70" s="257"/>
      <c r="AX70" s="257"/>
      <c r="AY70" s="257"/>
      <c r="AZ70" s="257"/>
      <c r="BA70" s="257"/>
      <c r="BB70" s="258"/>
      <c r="BC70" s="259" t="str">
        <f>IF(J70="","",J70-U70)</f>
        <v/>
      </c>
      <c r="BD70" s="257"/>
      <c r="BE70" s="257"/>
      <c r="BF70" s="257"/>
      <c r="BG70" s="257"/>
      <c r="BH70" s="257"/>
      <c r="BI70" s="257"/>
      <c r="BJ70" s="257"/>
      <c r="BK70" s="257"/>
      <c r="BL70" s="257"/>
      <c r="BM70" s="260"/>
      <c r="BN70" s="259" t="str">
        <f>IF(AQ70="","",ROUND(AQ70*1.1,0))</f>
        <v/>
      </c>
      <c r="BO70" s="257"/>
      <c r="BP70" s="257"/>
      <c r="BQ70" s="257"/>
      <c r="BR70" s="257"/>
      <c r="BS70" s="257"/>
      <c r="BT70" s="257"/>
      <c r="BU70" s="257"/>
      <c r="BV70" s="257"/>
      <c r="BW70" s="257"/>
      <c r="BX70" s="260"/>
      <c r="BZ70" s="283"/>
      <c r="CA70" s="284"/>
      <c r="CB70" s="285"/>
      <c r="CC70" s="446" t="str">
        <f>IF($CC$10="","",$CC$10)</f>
        <v/>
      </c>
      <c r="CD70" s="446"/>
      <c r="CE70" s="446"/>
      <c r="CF70" s="446"/>
      <c r="CG70" s="446"/>
      <c r="CH70" s="446"/>
      <c r="CI70" s="446"/>
      <c r="CJ70" s="446"/>
      <c r="CK70" s="446"/>
      <c r="CL70" s="446"/>
      <c r="CM70" s="446"/>
      <c r="CN70" s="446"/>
      <c r="CO70" s="446"/>
      <c r="CP70" s="446"/>
      <c r="CQ70" s="447" t="s">
        <v>105</v>
      </c>
      <c r="CR70" s="447"/>
      <c r="CS70" s="447"/>
      <c r="CT70" s="447"/>
      <c r="CU70" s="447"/>
      <c r="CV70" s="448"/>
    </row>
    <row r="71" spans="1:100" ht="45" customHeight="1" thickBot="1">
      <c r="A71" s="75">
        <v>3</v>
      </c>
      <c r="B71" s="443" t="str">
        <f>IF($B$11="","",$B$11)</f>
        <v/>
      </c>
      <c r="C71" s="443"/>
      <c r="D71" s="443"/>
      <c r="E71" s="443"/>
      <c r="F71" s="443"/>
      <c r="G71" s="443"/>
      <c r="H71" s="443"/>
      <c r="I71" s="443"/>
      <c r="J71" s="444" t="str">
        <f>IF($J$11="","",$J$11)</f>
        <v/>
      </c>
      <c r="K71" s="444"/>
      <c r="L71" s="444"/>
      <c r="M71" s="444"/>
      <c r="N71" s="444"/>
      <c r="O71" s="444"/>
      <c r="P71" s="444"/>
      <c r="Q71" s="444"/>
      <c r="R71" s="444"/>
      <c r="S71" s="444"/>
      <c r="T71" s="444"/>
      <c r="U71" s="444" t="str">
        <f>IF($U$11="","",$U$11)</f>
        <v/>
      </c>
      <c r="V71" s="444"/>
      <c r="W71" s="444"/>
      <c r="X71" s="444"/>
      <c r="Y71" s="444"/>
      <c r="Z71" s="444"/>
      <c r="AA71" s="444"/>
      <c r="AB71" s="444"/>
      <c r="AC71" s="444"/>
      <c r="AD71" s="444"/>
      <c r="AE71" s="444"/>
      <c r="AF71" s="444" t="str">
        <f>IF($AF$11="","",$AF$11)</f>
        <v/>
      </c>
      <c r="AG71" s="444"/>
      <c r="AH71" s="444"/>
      <c r="AI71" s="444"/>
      <c r="AJ71" s="444"/>
      <c r="AK71" s="444"/>
      <c r="AL71" s="444"/>
      <c r="AM71" s="444"/>
      <c r="AN71" s="444"/>
      <c r="AO71" s="444"/>
      <c r="AP71" s="445"/>
      <c r="AQ71" s="256" t="str">
        <f>IF(J71="","",U71-AF71)</f>
        <v/>
      </c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8"/>
      <c r="BC71" s="259" t="str">
        <f>IF(J71="","",J71-U71)</f>
        <v/>
      </c>
      <c r="BD71" s="257"/>
      <c r="BE71" s="257"/>
      <c r="BF71" s="257"/>
      <c r="BG71" s="257"/>
      <c r="BH71" s="257"/>
      <c r="BI71" s="257"/>
      <c r="BJ71" s="257"/>
      <c r="BK71" s="257"/>
      <c r="BL71" s="257"/>
      <c r="BM71" s="260"/>
      <c r="BN71" s="259" t="str">
        <f>IF(AQ71="","",ROUND(AQ71*1.1,0))</f>
        <v/>
      </c>
      <c r="BO71" s="257"/>
      <c r="BP71" s="257"/>
      <c r="BQ71" s="257"/>
      <c r="BR71" s="257"/>
      <c r="BS71" s="257"/>
      <c r="BT71" s="257"/>
      <c r="BU71" s="257"/>
      <c r="BV71" s="257"/>
      <c r="BW71" s="257"/>
      <c r="BX71" s="260"/>
      <c r="BZ71" s="275" t="s">
        <v>64</v>
      </c>
      <c r="CA71" s="276"/>
      <c r="CB71" s="276"/>
      <c r="CC71" s="276"/>
      <c r="CD71" s="276"/>
      <c r="CE71" s="276"/>
      <c r="CF71" s="276"/>
      <c r="CG71" s="276"/>
      <c r="CH71" s="276"/>
      <c r="CI71" s="276"/>
      <c r="CJ71" s="277"/>
      <c r="CK71" s="451"/>
      <c r="CL71" s="451"/>
      <c r="CM71" s="451"/>
      <c r="CN71" s="451"/>
      <c r="CO71" s="451"/>
      <c r="CP71" s="451"/>
      <c r="CQ71" s="449"/>
      <c r="CR71" s="449"/>
      <c r="CS71" s="449"/>
      <c r="CT71" s="449"/>
      <c r="CU71" s="449"/>
      <c r="CV71" s="450"/>
    </row>
    <row r="72" spans="1:100" ht="45" customHeight="1">
      <c r="A72" s="75">
        <v>4</v>
      </c>
      <c r="B72" s="443" t="str">
        <f>IF($B$12="","",$B$12)</f>
        <v/>
      </c>
      <c r="C72" s="443"/>
      <c r="D72" s="443"/>
      <c r="E72" s="443"/>
      <c r="F72" s="443"/>
      <c r="G72" s="443"/>
      <c r="H72" s="443"/>
      <c r="I72" s="443"/>
      <c r="J72" s="444" t="str">
        <f>IF($J$12="","",$J$12)</f>
        <v/>
      </c>
      <c r="K72" s="444"/>
      <c r="L72" s="444"/>
      <c r="M72" s="444"/>
      <c r="N72" s="444"/>
      <c r="O72" s="444"/>
      <c r="P72" s="444"/>
      <c r="Q72" s="444"/>
      <c r="R72" s="444"/>
      <c r="S72" s="444"/>
      <c r="T72" s="444"/>
      <c r="U72" s="444" t="str">
        <f>IF($U$12="","",$U$12)</f>
        <v/>
      </c>
      <c r="V72" s="444"/>
      <c r="W72" s="444"/>
      <c r="X72" s="444"/>
      <c r="Y72" s="444"/>
      <c r="Z72" s="444"/>
      <c r="AA72" s="444"/>
      <c r="AB72" s="444"/>
      <c r="AC72" s="444"/>
      <c r="AD72" s="444"/>
      <c r="AE72" s="444"/>
      <c r="AF72" s="444" t="str">
        <f>IF($AF$12="","",$AF$12)</f>
        <v/>
      </c>
      <c r="AG72" s="444"/>
      <c r="AH72" s="444"/>
      <c r="AI72" s="444"/>
      <c r="AJ72" s="444"/>
      <c r="AK72" s="444"/>
      <c r="AL72" s="444"/>
      <c r="AM72" s="444"/>
      <c r="AN72" s="444"/>
      <c r="AO72" s="444"/>
      <c r="AP72" s="445"/>
      <c r="AQ72" s="256" t="str">
        <f>IF(J72="","",U72-AF72)</f>
        <v/>
      </c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8"/>
      <c r="BC72" s="259" t="str">
        <f>IF(J72="","",J72-U72)</f>
        <v/>
      </c>
      <c r="BD72" s="257"/>
      <c r="BE72" s="257"/>
      <c r="BF72" s="257"/>
      <c r="BG72" s="257"/>
      <c r="BH72" s="257"/>
      <c r="BI72" s="257"/>
      <c r="BJ72" s="257"/>
      <c r="BK72" s="257"/>
      <c r="BL72" s="257"/>
      <c r="BM72" s="260"/>
      <c r="BN72" s="259" t="str">
        <f>IF(AQ72="","",ROUND(AQ72*1.1,0))</f>
        <v/>
      </c>
      <c r="BO72" s="257"/>
      <c r="BP72" s="257"/>
      <c r="BQ72" s="257"/>
      <c r="BR72" s="257"/>
      <c r="BS72" s="257"/>
      <c r="BT72" s="257"/>
      <c r="BU72" s="257"/>
      <c r="BV72" s="257"/>
      <c r="BW72" s="257"/>
      <c r="BX72" s="260"/>
      <c r="BZ72" s="294" t="s">
        <v>63</v>
      </c>
      <c r="CA72" s="295"/>
      <c r="CB72" s="295"/>
      <c r="CC72" s="295"/>
      <c r="CD72" s="295"/>
      <c r="CE72" s="295"/>
      <c r="CF72" s="295"/>
      <c r="CG72" s="295"/>
      <c r="CH72" s="295"/>
      <c r="CI72" s="295"/>
      <c r="CJ72" s="296"/>
      <c r="CK72" s="297" t="str">
        <f>IF(AQ74=0,"",AQ74)</f>
        <v/>
      </c>
      <c r="CL72" s="298"/>
      <c r="CM72" s="298"/>
      <c r="CN72" s="298"/>
      <c r="CO72" s="298"/>
      <c r="CP72" s="298"/>
      <c r="CQ72" s="298"/>
      <c r="CR72" s="298"/>
      <c r="CS72" s="298"/>
      <c r="CT72" s="298"/>
      <c r="CU72" s="298"/>
      <c r="CV72" s="299"/>
    </row>
    <row r="73" spans="1:100" ht="45" customHeight="1" thickBot="1">
      <c r="A73" s="74">
        <v>5</v>
      </c>
      <c r="B73" s="452" t="str">
        <f>IF($B$13="","",$B$13)</f>
        <v/>
      </c>
      <c r="C73" s="452"/>
      <c r="D73" s="452"/>
      <c r="E73" s="452"/>
      <c r="F73" s="452"/>
      <c r="G73" s="452"/>
      <c r="H73" s="452"/>
      <c r="I73" s="452"/>
      <c r="J73" s="453" t="str">
        <f>IF($J$13="","",$J$13)</f>
        <v/>
      </c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 t="str">
        <f>IF($U$13="","",$U$13)</f>
        <v/>
      </c>
      <c r="V73" s="453"/>
      <c r="W73" s="453"/>
      <c r="X73" s="453"/>
      <c r="Y73" s="453"/>
      <c r="Z73" s="453"/>
      <c r="AA73" s="453"/>
      <c r="AB73" s="453"/>
      <c r="AC73" s="453"/>
      <c r="AD73" s="453"/>
      <c r="AE73" s="453"/>
      <c r="AF73" s="453" t="str">
        <f>IF($AF$13="","",$AF$13)</f>
        <v/>
      </c>
      <c r="AG73" s="453"/>
      <c r="AH73" s="453"/>
      <c r="AI73" s="453"/>
      <c r="AJ73" s="453"/>
      <c r="AK73" s="453"/>
      <c r="AL73" s="453"/>
      <c r="AM73" s="453"/>
      <c r="AN73" s="453"/>
      <c r="AO73" s="453"/>
      <c r="AP73" s="454"/>
      <c r="AQ73" s="300" t="str">
        <f>IF(J73="","",U73-AF73)</f>
        <v/>
      </c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2"/>
      <c r="BC73" s="303" t="str">
        <f>IF(J73="","",J73-U73)</f>
        <v/>
      </c>
      <c r="BD73" s="304"/>
      <c r="BE73" s="304"/>
      <c r="BF73" s="304"/>
      <c r="BG73" s="304"/>
      <c r="BH73" s="304"/>
      <c r="BI73" s="304"/>
      <c r="BJ73" s="304"/>
      <c r="BK73" s="304"/>
      <c r="BL73" s="304"/>
      <c r="BM73" s="305"/>
      <c r="BN73" s="303" t="str">
        <f>IF(AQ73="","",ROUND(AQ73*1.1,0))</f>
        <v/>
      </c>
      <c r="BO73" s="304"/>
      <c r="BP73" s="304"/>
      <c r="BQ73" s="304"/>
      <c r="BR73" s="304"/>
      <c r="BS73" s="304"/>
      <c r="BT73" s="304"/>
      <c r="BU73" s="304"/>
      <c r="BV73" s="304"/>
      <c r="BW73" s="304"/>
      <c r="BX73" s="305"/>
      <c r="BZ73" s="306" t="s">
        <v>62</v>
      </c>
      <c r="CA73" s="307"/>
      <c r="CB73" s="307"/>
      <c r="CC73" s="307"/>
      <c r="CD73" s="307"/>
      <c r="CE73" s="307"/>
      <c r="CF73" s="307"/>
      <c r="CG73" s="307"/>
      <c r="CH73" s="307"/>
      <c r="CI73" s="307"/>
      <c r="CJ73" s="307"/>
      <c r="CK73" s="308" t="str">
        <f>IF(AH88=0,"",AH88)</f>
        <v/>
      </c>
      <c r="CL73" s="309"/>
      <c r="CM73" s="309"/>
      <c r="CN73" s="309"/>
      <c r="CO73" s="309"/>
      <c r="CP73" s="309"/>
      <c r="CQ73" s="309"/>
      <c r="CR73" s="309"/>
      <c r="CS73" s="309"/>
      <c r="CT73" s="309"/>
      <c r="CU73" s="309"/>
      <c r="CV73" s="310"/>
    </row>
    <row r="74" spans="1:100" ht="45" customHeight="1" thickTop="1" thickBot="1">
      <c r="A74" s="311" t="s">
        <v>61</v>
      </c>
      <c r="B74" s="312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3" t="str">
        <f>IF(SUM(AQ69:BB73)=0,"",SUM(AQ69:BB73))</f>
        <v/>
      </c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5"/>
      <c r="BC74" s="73"/>
      <c r="BD74" s="73"/>
      <c r="BE74" s="73"/>
      <c r="BF74" s="73"/>
      <c r="BG74" s="73"/>
      <c r="BH74" s="73"/>
      <c r="BI74" s="73"/>
      <c r="BJ74" s="73"/>
      <c r="BK74" s="73"/>
      <c r="BN74" s="547"/>
      <c r="BO74" s="547"/>
      <c r="BP74" s="547"/>
      <c r="BQ74" s="547"/>
      <c r="BR74" s="547"/>
      <c r="BS74" s="547"/>
      <c r="BT74" s="547"/>
      <c r="BU74" s="547"/>
      <c r="BV74" s="547"/>
      <c r="BW74" s="547"/>
      <c r="BX74" s="547"/>
      <c r="BZ74" s="316" t="s">
        <v>60</v>
      </c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20" t="str">
        <f>IF(SUM(CK72:CV73)=0,"",SUM(CK72:CV73))</f>
        <v/>
      </c>
      <c r="CL74" s="321"/>
      <c r="CM74" s="321"/>
      <c r="CN74" s="321"/>
      <c r="CO74" s="321"/>
      <c r="CP74" s="321"/>
      <c r="CQ74" s="321"/>
      <c r="CR74" s="321"/>
      <c r="CS74" s="321"/>
      <c r="CT74" s="321"/>
      <c r="CU74" s="321"/>
      <c r="CV74" s="322"/>
    </row>
    <row r="75" spans="1:100" ht="9.9499999999999993" customHeight="1" thickTop="1" thickBot="1">
      <c r="V75" s="3"/>
      <c r="BN75" s="547"/>
      <c r="BO75" s="547"/>
      <c r="BP75" s="547"/>
      <c r="BQ75" s="547"/>
      <c r="BR75" s="547"/>
      <c r="BS75" s="547"/>
      <c r="BT75" s="547"/>
      <c r="BU75" s="547"/>
      <c r="BV75" s="547"/>
      <c r="BW75" s="547"/>
      <c r="BX75" s="547"/>
      <c r="BZ75" s="318"/>
      <c r="CA75" s="319"/>
      <c r="CB75" s="319"/>
      <c r="CC75" s="319"/>
      <c r="CD75" s="319"/>
      <c r="CE75" s="319"/>
      <c r="CF75" s="319"/>
      <c r="CG75" s="319"/>
      <c r="CH75" s="319"/>
      <c r="CI75" s="319"/>
      <c r="CJ75" s="319"/>
      <c r="CK75" s="323"/>
      <c r="CL75" s="324"/>
      <c r="CM75" s="324"/>
      <c r="CN75" s="324"/>
      <c r="CO75" s="324"/>
      <c r="CP75" s="324"/>
      <c r="CQ75" s="324"/>
      <c r="CR75" s="324"/>
      <c r="CS75" s="324"/>
      <c r="CT75" s="324"/>
      <c r="CU75" s="324"/>
      <c r="CV75" s="325"/>
    </row>
    <row r="76" spans="1:100" ht="24.95" customHeight="1" thickBot="1">
      <c r="A76" s="326" t="s">
        <v>59</v>
      </c>
      <c r="B76" s="327"/>
      <c r="C76" s="327"/>
      <c r="D76" s="327"/>
      <c r="E76" s="328"/>
      <c r="F76" s="455" t="s">
        <v>58</v>
      </c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A76" s="456"/>
      <c r="AB76" s="456"/>
      <c r="AC76" s="456"/>
      <c r="AD76" s="456"/>
      <c r="AE76" s="456"/>
      <c r="AF76" s="456"/>
      <c r="AG76" s="456"/>
      <c r="AH76" s="456"/>
      <c r="AI76" s="456"/>
      <c r="AJ76" s="456"/>
      <c r="AK76" s="456"/>
      <c r="AL76" s="456"/>
      <c r="AM76" s="456"/>
      <c r="AN76" s="456"/>
      <c r="AO76" s="456"/>
      <c r="AP76" s="456"/>
      <c r="AQ76" s="456"/>
      <c r="AR76" s="456"/>
      <c r="AS76" s="457" t="s">
        <v>57</v>
      </c>
      <c r="AT76" s="457"/>
      <c r="AU76" s="457"/>
      <c r="AV76" s="457"/>
      <c r="AW76" s="457"/>
      <c r="AX76" s="457"/>
      <c r="AY76" s="457"/>
      <c r="AZ76" s="457"/>
      <c r="BA76" s="457"/>
      <c r="BB76" s="457"/>
      <c r="BC76" s="457"/>
      <c r="BD76" s="457"/>
      <c r="BE76" s="457"/>
      <c r="BF76" s="457"/>
      <c r="BG76" s="457"/>
      <c r="BH76" s="457"/>
      <c r="BI76" s="457"/>
      <c r="BJ76" s="458"/>
      <c r="BK76" s="333" t="s">
        <v>56</v>
      </c>
      <c r="BL76" s="333"/>
      <c r="BM76" s="334"/>
      <c r="BN76" s="459"/>
      <c r="BO76" s="460"/>
      <c r="BP76" s="460"/>
      <c r="BQ76" s="460"/>
      <c r="BR76" s="460"/>
      <c r="BS76" s="460"/>
      <c r="BT76" s="460"/>
      <c r="BU76" s="460"/>
      <c r="BV76" s="460"/>
      <c r="BW76" s="460"/>
      <c r="BX76" s="460"/>
      <c r="BZ76" s="318" t="s">
        <v>55</v>
      </c>
      <c r="CA76" s="319"/>
      <c r="CB76" s="319"/>
      <c r="CC76" s="319"/>
      <c r="CD76" s="319"/>
      <c r="CE76" s="319"/>
      <c r="CF76" s="319"/>
      <c r="CG76" s="319"/>
      <c r="CH76" s="319"/>
      <c r="CI76" s="319"/>
      <c r="CJ76" s="319"/>
      <c r="CK76" s="339" t="str">
        <f>IF(CK74="","",ROUND(CK74*0.1,0))</f>
        <v/>
      </c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1"/>
    </row>
    <row r="77" spans="1:100" ht="24.95" customHeight="1" thickTop="1">
      <c r="A77" s="342" t="s">
        <v>54</v>
      </c>
      <c r="B77" s="343"/>
      <c r="C77" s="343"/>
      <c r="D77" s="344"/>
      <c r="E77" s="344" t="s">
        <v>53</v>
      </c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 t="s">
        <v>52</v>
      </c>
      <c r="T77" s="253"/>
      <c r="U77" s="253"/>
      <c r="V77" s="253"/>
      <c r="W77" s="253"/>
      <c r="X77" s="253" t="s">
        <v>51</v>
      </c>
      <c r="Y77" s="253"/>
      <c r="Z77" s="253"/>
      <c r="AA77" s="253"/>
      <c r="AB77" s="253" t="s">
        <v>50</v>
      </c>
      <c r="AC77" s="253"/>
      <c r="AD77" s="253"/>
      <c r="AE77" s="253"/>
      <c r="AF77" s="253"/>
      <c r="AG77" s="254"/>
      <c r="AH77" s="345" t="s">
        <v>49</v>
      </c>
      <c r="AI77" s="346"/>
      <c r="AJ77" s="346"/>
      <c r="AK77" s="346"/>
      <c r="AL77" s="346"/>
      <c r="AM77" s="346"/>
      <c r="AN77" s="346"/>
      <c r="AO77" s="346"/>
      <c r="AP77" s="346"/>
      <c r="AQ77" s="346"/>
      <c r="AR77" s="347"/>
      <c r="AS77" s="344" t="s">
        <v>48</v>
      </c>
      <c r="AT77" s="253"/>
      <c r="AU77" s="253"/>
      <c r="AV77" s="253"/>
      <c r="AW77" s="254" t="s">
        <v>47</v>
      </c>
      <c r="AX77" s="343"/>
      <c r="AY77" s="343"/>
      <c r="AZ77" s="343"/>
      <c r="BA77" s="343"/>
      <c r="BB77" s="343"/>
      <c r="BC77" s="343"/>
      <c r="BD77" s="343"/>
      <c r="BE77" s="343"/>
      <c r="BF77" s="343"/>
      <c r="BG77" s="343"/>
      <c r="BH77" s="343"/>
      <c r="BI77" s="343"/>
      <c r="BJ77" s="344"/>
      <c r="BK77" s="335"/>
      <c r="BL77" s="335"/>
      <c r="BM77" s="336"/>
      <c r="BN77" s="544" t="s">
        <v>46</v>
      </c>
      <c r="BO77" s="545"/>
      <c r="BP77" s="545"/>
      <c r="BQ77" s="545"/>
      <c r="BR77" s="545"/>
      <c r="BS77" s="545"/>
      <c r="BT77" s="545"/>
      <c r="BU77" s="545"/>
      <c r="BV77" s="545"/>
      <c r="BW77" s="545"/>
      <c r="BX77" s="546"/>
      <c r="BZ77" s="318"/>
      <c r="CA77" s="319"/>
      <c r="CB77" s="319"/>
      <c r="CC77" s="319"/>
      <c r="CD77" s="319"/>
      <c r="CE77" s="319"/>
      <c r="CF77" s="319"/>
      <c r="CG77" s="319"/>
      <c r="CH77" s="319"/>
      <c r="CI77" s="319"/>
      <c r="CJ77" s="319"/>
      <c r="CK77" s="323"/>
      <c r="CL77" s="324"/>
      <c r="CM77" s="324"/>
      <c r="CN77" s="324"/>
      <c r="CO77" s="324"/>
      <c r="CP77" s="324"/>
      <c r="CQ77" s="324"/>
      <c r="CR77" s="324"/>
      <c r="CS77" s="324"/>
      <c r="CT77" s="324"/>
      <c r="CU77" s="324"/>
      <c r="CV77" s="325"/>
    </row>
    <row r="78" spans="1:100" ht="45" customHeight="1">
      <c r="A78" s="461" t="str">
        <f>IF($A$18="","",$A$18)</f>
        <v/>
      </c>
      <c r="B78" s="462"/>
      <c r="C78" s="462"/>
      <c r="D78" s="462"/>
      <c r="E78" s="463" t="str">
        <f>IF($E$18="","",$E$18)</f>
        <v/>
      </c>
      <c r="F78" s="463"/>
      <c r="G78" s="463"/>
      <c r="H78" s="463"/>
      <c r="I78" s="463"/>
      <c r="J78" s="463"/>
      <c r="K78" s="463"/>
      <c r="L78" s="463"/>
      <c r="M78" s="463"/>
      <c r="N78" s="463"/>
      <c r="O78" s="463"/>
      <c r="P78" s="463"/>
      <c r="Q78" s="463"/>
      <c r="R78" s="463"/>
      <c r="S78" s="464" t="str">
        <f>IF($S$18="","",$S$18)</f>
        <v/>
      </c>
      <c r="T78" s="464"/>
      <c r="U78" s="464"/>
      <c r="V78" s="464"/>
      <c r="W78" s="464"/>
      <c r="X78" s="465" t="str">
        <f>IF($X$18="","",$X$18)</f>
        <v/>
      </c>
      <c r="Y78" s="465"/>
      <c r="Z78" s="465"/>
      <c r="AA78" s="465"/>
      <c r="AB78" s="464" t="str">
        <f>IF($AB$18="","",$AB$18)</f>
        <v/>
      </c>
      <c r="AC78" s="464"/>
      <c r="AD78" s="464"/>
      <c r="AE78" s="464"/>
      <c r="AF78" s="464"/>
      <c r="AG78" s="466"/>
      <c r="AH78" s="467" t="str">
        <f>IF($AH$18="","",$AH$18)</f>
        <v/>
      </c>
      <c r="AI78" s="468"/>
      <c r="AJ78" s="468"/>
      <c r="AK78" s="468"/>
      <c r="AL78" s="468"/>
      <c r="AM78" s="468"/>
      <c r="AN78" s="468"/>
      <c r="AO78" s="468"/>
      <c r="AP78" s="468"/>
      <c r="AQ78" s="468"/>
      <c r="AR78" s="469"/>
      <c r="AS78" s="470">
        <f>IF($AS$18="","",$AS$18)</f>
        <v>0.1</v>
      </c>
      <c r="AT78" s="471"/>
      <c r="AU78" s="471"/>
      <c r="AV78" s="471"/>
      <c r="AW78" s="463" t="str">
        <f>IF($AW$18="","",$AW$18)</f>
        <v/>
      </c>
      <c r="AX78" s="463"/>
      <c r="AY78" s="463"/>
      <c r="AZ78" s="463"/>
      <c r="BA78" s="463"/>
      <c r="BB78" s="463"/>
      <c r="BC78" s="463"/>
      <c r="BD78" s="463"/>
      <c r="BE78" s="463"/>
      <c r="BF78" s="463"/>
      <c r="BG78" s="463"/>
      <c r="BH78" s="463"/>
      <c r="BI78" s="463"/>
      <c r="BJ78" s="463"/>
      <c r="BK78" s="463" t="str">
        <f>IF($BK$18="","",$BK$18)</f>
        <v/>
      </c>
      <c r="BL78" s="463"/>
      <c r="BM78" s="472"/>
      <c r="BN78" s="259" t="str">
        <f t="shared" ref="BN78:BN87" si="2">IFERROR(IF(AH78="","",AH78+ROUND(AH78*AS78,0)),"")</f>
        <v/>
      </c>
      <c r="BO78" s="257"/>
      <c r="BP78" s="257"/>
      <c r="BQ78" s="257"/>
      <c r="BR78" s="257"/>
      <c r="BS78" s="257"/>
      <c r="BT78" s="257"/>
      <c r="BU78" s="257"/>
      <c r="BV78" s="257"/>
      <c r="BW78" s="257"/>
      <c r="BX78" s="260"/>
      <c r="BZ78" s="318" t="s">
        <v>45</v>
      </c>
      <c r="CA78" s="319"/>
      <c r="CB78" s="319"/>
      <c r="CC78" s="319"/>
      <c r="CD78" s="319"/>
      <c r="CE78" s="319"/>
      <c r="CF78" s="319"/>
      <c r="CG78" s="319"/>
      <c r="CH78" s="319"/>
      <c r="CI78" s="319"/>
      <c r="CJ78" s="319"/>
      <c r="CK78" s="359" t="str">
        <f>IF(AH89="","",AH89)</f>
        <v/>
      </c>
      <c r="CL78" s="360"/>
      <c r="CM78" s="360"/>
      <c r="CN78" s="360"/>
      <c r="CO78" s="360"/>
      <c r="CP78" s="360"/>
      <c r="CQ78" s="360"/>
      <c r="CR78" s="360"/>
      <c r="CS78" s="360"/>
      <c r="CT78" s="360"/>
      <c r="CU78" s="360"/>
      <c r="CV78" s="361"/>
    </row>
    <row r="79" spans="1:100" ht="45" customHeight="1">
      <c r="A79" s="461" t="str">
        <f>IF($A$19="","",$A$19)</f>
        <v/>
      </c>
      <c r="B79" s="462"/>
      <c r="C79" s="462"/>
      <c r="D79" s="462"/>
      <c r="E79" s="463" t="str">
        <f>IF($E$19="","",$E$19)</f>
        <v/>
      </c>
      <c r="F79" s="463"/>
      <c r="G79" s="463"/>
      <c r="H79" s="463"/>
      <c r="I79" s="463"/>
      <c r="J79" s="463"/>
      <c r="K79" s="463"/>
      <c r="L79" s="463"/>
      <c r="M79" s="463"/>
      <c r="N79" s="463"/>
      <c r="O79" s="463"/>
      <c r="P79" s="463"/>
      <c r="Q79" s="463"/>
      <c r="R79" s="463"/>
      <c r="S79" s="464" t="str">
        <f>IF($S$19="","",$S$19)</f>
        <v/>
      </c>
      <c r="T79" s="464"/>
      <c r="U79" s="464"/>
      <c r="V79" s="464"/>
      <c r="W79" s="464"/>
      <c r="X79" s="465" t="str">
        <f>IF($X$19="","",$X$19)</f>
        <v/>
      </c>
      <c r="Y79" s="465"/>
      <c r="Z79" s="465"/>
      <c r="AA79" s="465"/>
      <c r="AB79" s="464" t="str">
        <f>IF($AB$19="","",$AB$19)</f>
        <v/>
      </c>
      <c r="AC79" s="464"/>
      <c r="AD79" s="464"/>
      <c r="AE79" s="464"/>
      <c r="AF79" s="464"/>
      <c r="AG79" s="466"/>
      <c r="AH79" s="467" t="str">
        <f>IF($AH$19="","",$AH$19)</f>
        <v/>
      </c>
      <c r="AI79" s="468"/>
      <c r="AJ79" s="468"/>
      <c r="AK79" s="468"/>
      <c r="AL79" s="468"/>
      <c r="AM79" s="468"/>
      <c r="AN79" s="468"/>
      <c r="AO79" s="468"/>
      <c r="AP79" s="468"/>
      <c r="AQ79" s="468"/>
      <c r="AR79" s="469"/>
      <c r="AS79" s="470">
        <f>IF($AS$19="","",$AS$19)</f>
        <v>0.1</v>
      </c>
      <c r="AT79" s="471"/>
      <c r="AU79" s="471"/>
      <c r="AV79" s="471"/>
      <c r="AW79" s="463" t="str">
        <f>IF($AW$19="","",$AW$19)</f>
        <v/>
      </c>
      <c r="AX79" s="463"/>
      <c r="AY79" s="463"/>
      <c r="AZ79" s="463"/>
      <c r="BA79" s="463"/>
      <c r="BB79" s="463"/>
      <c r="BC79" s="463"/>
      <c r="BD79" s="463"/>
      <c r="BE79" s="463"/>
      <c r="BF79" s="463"/>
      <c r="BG79" s="463"/>
      <c r="BH79" s="463"/>
      <c r="BI79" s="463"/>
      <c r="BJ79" s="463"/>
      <c r="BK79" s="463" t="str">
        <f>IF($BK$19="","",$BK$19)</f>
        <v/>
      </c>
      <c r="BL79" s="463"/>
      <c r="BM79" s="472"/>
      <c r="BN79" s="259" t="str">
        <f t="shared" si="2"/>
        <v/>
      </c>
      <c r="BO79" s="257"/>
      <c r="BP79" s="257"/>
      <c r="BQ79" s="257"/>
      <c r="BR79" s="257"/>
      <c r="BS79" s="257"/>
      <c r="BT79" s="257"/>
      <c r="BU79" s="257"/>
      <c r="BV79" s="257"/>
      <c r="BW79" s="257"/>
      <c r="BX79" s="260"/>
      <c r="BZ79" s="318" t="s">
        <v>44</v>
      </c>
      <c r="CA79" s="319"/>
      <c r="CB79" s="319"/>
      <c r="CC79" s="319"/>
      <c r="CD79" s="319"/>
      <c r="CE79" s="319"/>
      <c r="CF79" s="319"/>
      <c r="CG79" s="319"/>
      <c r="CH79" s="319"/>
      <c r="CI79" s="319"/>
      <c r="CJ79" s="319"/>
      <c r="CK79" s="359" t="str">
        <f>IF(AH90=0,"",AH90)</f>
        <v/>
      </c>
      <c r="CL79" s="360"/>
      <c r="CM79" s="360"/>
      <c r="CN79" s="360"/>
      <c r="CO79" s="360"/>
      <c r="CP79" s="360"/>
      <c r="CQ79" s="360"/>
      <c r="CR79" s="360"/>
      <c r="CS79" s="360"/>
      <c r="CT79" s="360"/>
      <c r="CU79" s="360"/>
      <c r="CV79" s="361"/>
    </row>
    <row r="80" spans="1:100" ht="45" customHeight="1" thickBot="1">
      <c r="A80" s="461" t="str">
        <f>IF($A$20="","",$A$20)</f>
        <v/>
      </c>
      <c r="B80" s="462"/>
      <c r="C80" s="462"/>
      <c r="D80" s="462"/>
      <c r="E80" s="463" t="str">
        <f>IF($E$20="","",$E$20)</f>
        <v/>
      </c>
      <c r="F80" s="463"/>
      <c r="G80" s="463"/>
      <c r="H80" s="463"/>
      <c r="I80" s="463"/>
      <c r="J80" s="463"/>
      <c r="K80" s="463"/>
      <c r="L80" s="463"/>
      <c r="M80" s="463"/>
      <c r="N80" s="463"/>
      <c r="O80" s="463"/>
      <c r="P80" s="463"/>
      <c r="Q80" s="463"/>
      <c r="R80" s="463"/>
      <c r="S80" s="464" t="str">
        <f>IF($S$20="","",$S$20)</f>
        <v/>
      </c>
      <c r="T80" s="464"/>
      <c r="U80" s="464"/>
      <c r="V80" s="464"/>
      <c r="W80" s="464"/>
      <c r="X80" s="465" t="str">
        <f>IF($X$20="","",$X$20)</f>
        <v/>
      </c>
      <c r="Y80" s="465"/>
      <c r="Z80" s="465"/>
      <c r="AA80" s="465"/>
      <c r="AB80" s="464" t="str">
        <f>IF($AB$20="","",$AB$20)</f>
        <v/>
      </c>
      <c r="AC80" s="464"/>
      <c r="AD80" s="464"/>
      <c r="AE80" s="464"/>
      <c r="AF80" s="464"/>
      <c r="AG80" s="466"/>
      <c r="AH80" s="467" t="str">
        <f>IF($AH$20="","",$AH$20)</f>
        <v/>
      </c>
      <c r="AI80" s="468"/>
      <c r="AJ80" s="468"/>
      <c r="AK80" s="468"/>
      <c r="AL80" s="468"/>
      <c r="AM80" s="468"/>
      <c r="AN80" s="468"/>
      <c r="AO80" s="468"/>
      <c r="AP80" s="468"/>
      <c r="AQ80" s="468"/>
      <c r="AR80" s="469"/>
      <c r="AS80" s="470">
        <f>IF($AS$20="","",$AS$20)</f>
        <v>0.1</v>
      </c>
      <c r="AT80" s="471"/>
      <c r="AU80" s="471"/>
      <c r="AV80" s="471"/>
      <c r="AW80" s="463" t="str">
        <f>IF($AW$20="","",$AW$20)</f>
        <v/>
      </c>
      <c r="AX80" s="463"/>
      <c r="AY80" s="463"/>
      <c r="AZ80" s="463"/>
      <c r="BA80" s="463"/>
      <c r="BB80" s="463"/>
      <c r="BC80" s="463"/>
      <c r="BD80" s="463"/>
      <c r="BE80" s="463"/>
      <c r="BF80" s="463"/>
      <c r="BG80" s="463"/>
      <c r="BH80" s="463"/>
      <c r="BI80" s="463"/>
      <c r="BJ80" s="463"/>
      <c r="BK80" s="463" t="str">
        <f>IF($BK$20="","",$BK$20)</f>
        <v/>
      </c>
      <c r="BL80" s="463"/>
      <c r="BM80" s="472"/>
      <c r="BN80" s="259" t="str">
        <f t="shared" si="2"/>
        <v/>
      </c>
      <c r="BO80" s="257"/>
      <c r="BP80" s="257"/>
      <c r="BQ80" s="257"/>
      <c r="BR80" s="257"/>
      <c r="BS80" s="257"/>
      <c r="BT80" s="257"/>
      <c r="BU80" s="257"/>
      <c r="BV80" s="257"/>
      <c r="BW80" s="257"/>
      <c r="BX80" s="260"/>
      <c r="BZ80" s="362" t="s">
        <v>43</v>
      </c>
      <c r="CA80" s="363"/>
      <c r="CB80" s="363"/>
      <c r="CC80" s="363"/>
      <c r="CD80" s="363"/>
      <c r="CE80" s="363"/>
      <c r="CF80" s="363"/>
      <c r="CG80" s="363"/>
      <c r="CH80" s="363"/>
      <c r="CI80" s="363"/>
      <c r="CJ80" s="363"/>
      <c r="CK80" s="359" t="str">
        <f>IF(CK79="","",ROUND(CK79*0.08,0))</f>
        <v/>
      </c>
      <c r="CL80" s="360"/>
      <c r="CM80" s="360"/>
      <c r="CN80" s="360"/>
      <c r="CO80" s="360"/>
      <c r="CP80" s="360"/>
      <c r="CQ80" s="360"/>
      <c r="CR80" s="360"/>
      <c r="CS80" s="360"/>
      <c r="CT80" s="360"/>
      <c r="CU80" s="360"/>
      <c r="CV80" s="361"/>
    </row>
    <row r="81" spans="1:100" ht="45" customHeight="1">
      <c r="A81" s="461" t="str">
        <f>IF($A$21="","",$A$21)</f>
        <v/>
      </c>
      <c r="B81" s="462"/>
      <c r="C81" s="462"/>
      <c r="D81" s="462"/>
      <c r="E81" s="463" t="str">
        <f>IF($E$21="","",$E$21)</f>
        <v/>
      </c>
      <c r="F81" s="463"/>
      <c r="G81" s="463"/>
      <c r="H81" s="463"/>
      <c r="I81" s="463"/>
      <c r="J81" s="463"/>
      <c r="K81" s="463"/>
      <c r="L81" s="463"/>
      <c r="M81" s="463"/>
      <c r="N81" s="463"/>
      <c r="O81" s="463"/>
      <c r="P81" s="463"/>
      <c r="Q81" s="463"/>
      <c r="R81" s="463"/>
      <c r="S81" s="464" t="str">
        <f>IF($S$21="","",$S$21)</f>
        <v/>
      </c>
      <c r="T81" s="464"/>
      <c r="U81" s="464"/>
      <c r="V81" s="464"/>
      <c r="W81" s="464"/>
      <c r="X81" s="465" t="str">
        <f>IF($X$21="","",$X$21)</f>
        <v/>
      </c>
      <c r="Y81" s="465"/>
      <c r="Z81" s="465"/>
      <c r="AA81" s="465"/>
      <c r="AB81" s="464" t="str">
        <f>IF($AB$21="","",$AB$21)</f>
        <v/>
      </c>
      <c r="AC81" s="464"/>
      <c r="AD81" s="464"/>
      <c r="AE81" s="464"/>
      <c r="AF81" s="464"/>
      <c r="AG81" s="466"/>
      <c r="AH81" s="467" t="str">
        <f>IF($AH$21="","",$AH$21)</f>
        <v/>
      </c>
      <c r="AI81" s="468"/>
      <c r="AJ81" s="468"/>
      <c r="AK81" s="468"/>
      <c r="AL81" s="468"/>
      <c r="AM81" s="468"/>
      <c r="AN81" s="468"/>
      <c r="AO81" s="468"/>
      <c r="AP81" s="468"/>
      <c r="AQ81" s="468"/>
      <c r="AR81" s="469"/>
      <c r="AS81" s="470">
        <f>IF($AS$21="","",$AS$21)</f>
        <v>0.1</v>
      </c>
      <c r="AT81" s="471"/>
      <c r="AU81" s="471"/>
      <c r="AV81" s="471"/>
      <c r="AW81" s="463" t="str">
        <f>IF($AW$21="","",$AW$21)</f>
        <v/>
      </c>
      <c r="AX81" s="463"/>
      <c r="AY81" s="463"/>
      <c r="AZ81" s="463"/>
      <c r="BA81" s="463"/>
      <c r="BB81" s="463"/>
      <c r="BC81" s="463"/>
      <c r="BD81" s="463"/>
      <c r="BE81" s="463"/>
      <c r="BF81" s="463"/>
      <c r="BG81" s="463"/>
      <c r="BH81" s="463"/>
      <c r="BI81" s="463"/>
      <c r="BJ81" s="463"/>
      <c r="BK81" s="463" t="str">
        <f>IF($BK$21="","",$BK$21)</f>
        <v/>
      </c>
      <c r="BL81" s="463"/>
      <c r="BM81" s="472"/>
      <c r="BN81" s="259" t="str">
        <f t="shared" si="2"/>
        <v/>
      </c>
      <c r="BO81" s="257"/>
      <c r="BP81" s="257"/>
      <c r="BQ81" s="257"/>
      <c r="BR81" s="257"/>
      <c r="BS81" s="257"/>
      <c r="BT81" s="257"/>
      <c r="BU81" s="257"/>
      <c r="BV81" s="257"/>
      <c r="BW81" s="257"/>
      <c r="BX81" s="260"/>
      <c r="BZ81" s="369" t="s">
        <v>42</v>
      </c>
      <c r="CA81" s="370"/>
      <c r="CB81" s="370"/>
      <c r="CC81" s="370"/>
      <c r="CD81" s="370"/>
      <c r="CE81" s="370"/>
      <c r="CF81" s="370"/>
      <c r="CG81" s="370"/>
      <c r="CH81" s="370"/>
      <c r="CI81" s="370"/>
      <c r="CJ81" s="370"/>
      <c r="CK81" s="373" t="str">
        <f>IF(SUM(CK74:CV80)=0,"",SUM(CK74:CV80))</f>
        <v/>
      </c>
      <c r="CL81" s="373"/>
      <c r="CM81" s="373"/>
      <c r="CN81" s="373"/>
      <c r="CO81" s="373"/>
      <c r="CP81" s="373"/>
      <c r="CQ81" s="373"/>
      <c r="CR81" s="373"/>
      <c r="CS81" s="373"/>
      <c r="CT81" s="373"/>
      <c r="CU81" s="373"/>
      <c r="CV81" s="374"/>
    </row>
    <row r="82" spans="1:100" ht="45" customHeight="1" thickBot="1">
      <c r="A82" s="461" t="str">
        <f>IF($A$22="","",$A$22)</f>
        <v/>
      </c>
      <c r="B82" s="462"/>
      <c r="C82" s="462"/>
      <c r="D82" s="462"/>
      <c r="E82" s="463" t="str">
        <f>IF($E$22="","",$E$22)</f>
        <v/>
      </c>
      <c r="F82" s="463"/>
      <c r="G82" s="463"/>
      <c r="H82" s="463"/>
      <c r="I82" s="463"/>
      <c r="J82" s="463"/>
      <c r="K82" s="463"/>
      <c r="L82" s="463"/>
      <c r="M82" s="463"/>
      <c r="N82" s="463"/>
      <c r="O82" s="463"/>
      <c r="P82" s="463"/>
      <c r="Q82" s="463"/>
      <c r="R82" s="463"/>
      <c r="S82" s="464" t="str">
        <f>IF($S$22="","",$S$22)</f>
        <v/>
      </c>
      <c r="T82" s="464"/>
      <c r="U82" s="464"/>
      <c r="V82" s="464"/>
      <c r="W82" s="464"/>
      <c r="X82" s="465" t="str">
        <f>IF($X$22="","",$X$22)</f>
        <v/>
      </c>
      <c r="Y82" s="465"/>
      <c r="Z82" s="465"/>
      <c r="AA82" s="465"/>
      <c r="AB82" s="464" t="str">
        <f>IF($AB$22="","",$AB$22)</f>
        <v/>
      </c>
      <c r="AC82" s="464"/>
      <c r="AD82" s="464"/>
      <c r="AE82" s="464"/>
      <c r="AF82" s="464"/>
      <c r="AG82" s="466"/>
      <c r="AH82" s="467" t="str">
        <f>IF($AH$22="","",$AH$22)</f>
        <v/>
      </c>
      <c r="AI82" s="468"/>
      <c r="AJ82" s="468"/>
      <c r="AK82" s="468"/>
      <c r="AL82" s="468"/>
      <c r="AM82" s="468"/>
      <c r="AN82" s="468"/>
      <c r="AO82" s="468"/>
      <c r="AP82" s="468"/>
      <c r="AQ82" s="468"/>
      <c r="AR82" s="469"/>
      <c r="AS82" s="470">
        <f>IF($AS$22="","",$AS$22)</f>
        <v>0.1</v>
      </c>
      <c r="AT82" s="471"/>
      <c r="AU82" s="471"/>
      <c r="AV82" s="471"/>
      <c r="AW82" s="463" t="str">
        <f>IF($AW$22="","",$AW$22)</f>
        <v/>
      </c>
      <c r="AX82" s="463"/>
      <c r="AY82" s="463"/>
      <c r="AZ82" s="463"/>
      <c r="BA82" s="463"/>
      <c r="BB82" s="463"/>
      <c r="BC82" s="463"/>
      <c r="BD82" s="463"/>
      <c r="BE82" s="463"/>
      <c r="BF82" s="463"/>
      <c r="BG82" s="463"/>
      <c r="BH82" s="463"/>
      <c r="BI82" s="463"/>
      <c r="BJ82" s="463"/>
      <c r="BK82" s="463" t="str">
        <f>IF($BK$22="","",$BK$22)</f>
        <v/>
      </c>
      <c r="BL82" s="463"/>
      <c r="BM82" s="472"/>
      <c r="BN82" s="259" t="str">
        <f t="shared" si="2"/>
        <v/>
      </c>
      <c r="BO82" s="257"/>
      <c r="BP82" s="257"/>
      <c r="BQ82" s="257"/>
      <c r="BR82" s="257"/>
      <c r="BS82" s="257"/>
      <c r="BT82" s="257"/>
      <c r="BU82" s="257"/>
      <c r="BV82" s="257"/>
      <c r="BW82" s="257"/>
      <c r="BX82" s="260"/>
      <c r="BZ82" s="371"/>
      <c r="CA82" s="372"/>
      <c r="CB82" s="372"/>
      <c r="CC82" s="372"/>
      <c r="CD82" s="372"/>
      <c r="CE82" s="372"/>
      <c r="CF82" s="372"/>
      <c r="CG82" s="372"/>
      <c r="CH82" s="372"/>
      <c r="CI82" s="372"/>
      <c r="CJ82" s="372"/>
      <c r="CK82" s="375"/>
      <c r="CL82" s="375"/>
      <c r="CM82" s="375"/>
      <c r="CN82" s="375"/>
      <c r="CO82" s="375"/>
      <c r="CP82" s="375"/>
      <c r="CQ82" s="375"/>
      <c r="CR82" s="375"/>
      <c r="CS82" s="375"/>
      <c r="CT82" s="375"/>
      <c r="CU82" s="375"/>
      <c r="CV82" s="376"/>
    </row>
    <row r="83" spans="1:100" ht="45" customHeight="1">
      <c r="A83" s="461" t="str">
        <f>IF($A$23="","",$A$23)</f>
        <v/>
      </c>
      <c r="B83" s="462"/>
      <c r="C83" s="462"/>
      <c r="D83" s="462"/>
      <c r="E83" s="463" t="str">
        <f>IF($E$23="","",$E$23)</f>
        <v/>
      </c>
      <c r="F83" s="463"/>
      <c r="G83" s="463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4" t="str">
        <f>IF($S$23="","",$S$23)</f>
        <v/>
      </c>
      <c r="T83" s="464"/>
      <c r="U83" s="464"/>
      <c r="V83" s="464"/>
      <c r="W83" s="464"/>
      <c r="X83" s="465" t="str">
        <f>IF($X$23="","",$X$23)</f>
        <v/>
      </c>
      <c r="Y83" s="465"/>
      <c r="Z83" s="465"/>
      <c r="AA83" s="465"/>
      <c r="AB83" s="464" t="str">
        <f>IF($AB$23="","",$AB$23)</f>
        <v/>
      </c>
      <c r="AC83" s="464"/>
      <c r="AD83" s="464"/>
      <c r="AE83" s="464"/>
      <c r="AF83" s="464"/>
      <c r="AG83" s="466"/>
      <c r="AH83" s="467" t="str">
        <f>IF($AH$23="","",$AH$23)</f>
        <v/>
      </c>
      <c r="AI83" s="468"/>
      <c r="AJ83" s="468"/>
      <c r="AK83" s="468"/>
      <c r="AL83" s="468"/>
      <c r="AM83" s="468"/>
      <c r="AN83" s="468"/>
      <c r="AO83" s="468"/>
      <c r="AP83" s="468"/>
      <c r="AQ83" s="468"/>
      <c r="AR83" s="469"/>
      <c r="AS83" s="470">
        <f>IF($AS$23="","",$AS$23)</f>
        <v>0.1</v>
      </c>
      <c r="AT83" s="471"/>
      <c r="AU83" s="471"/>
      <c r="AV83" s="471"/>
      <c r="AW83" s="463" t="str">
        <f>IF($AW$23="","",$AW$23)</f>
        <v/>
      </c>
      <c r="AX83" s="463"/>
      <c r="AY83" s="463"/>
      <c r="AZ83" s="463"/>
      <c r="BA83" s="463"/>
      <c r="BB83" s="463"/>
      <c r="BC83" s="463"/>
      <c r="BD83" s="463"/>
      <c r="BE83" s="463"/>
      <c r="BF83" s="463"/>
      <c r="BG83" s="463"/>
      <c r="BH83" s="463"/>
      <c r="BI83" s="463"/>
      <c r="BJ83" s="463"/>
      <c r="BK83" s="463" t="str">
        <f>IF($BK$23="","",$BK$23)</f>
        <v/>
      </c>
      <c r="BL83" s="463"/>
      <c r="BM83" s="472"/>
      <c r="BN83" s="259" t="str">
        <f t="shared" si="2"/>
        <v/>
      </c>
      <c r="BO83" s="257"/>
      <c r="BP83" s="257"/>
      <c r="BQ83" s="257"/>
      <c r="BR83" s="257"/>
      <c r="BS83" s="257"/>
      <c r="BT83" s="257"/>
      <c r="BU83" s="257"/>
      <c r="BV83" s="257"/>
      <c r="BW83" s="257"/>
      <c r="BX83" s="260"/>
      <c r="BZ83" s="487" t="s">
        <v>41</v>
      </c>
      <c r="CA83" s="487"/>
      <c r="CB83" s="487"/>
      <c r="CC83" s="487"/>
      <c r="CD83" s="487"/>
      <c r="CE83" s="487"/>
      <c r="CF83" s="487"/>
      <c r="CG83" s="487"/>
      <c r="CH83" s="489" t="s">
        <v>40</v>
      </c>
      <c r="CI83" s="489"/>
      <c r="CJ83" s="489"/>
      <c r="CK83" s="489"/>
      <c r="CL83" s="489"/>
      <c r="CM83" s="489"/>
      <c r="CN83" s="489"/>
      <c r="CO83" s="489"/>
      <c r="CP83" s="489"/>
      <c r="CQ83" s="489"/>
      <c r="CR83" s="489"/>
      <c r="CS83" s="489"/>
      <c r="CT83" s="489"/>
      <c r="CU83" s="489"/>
      <c r="CV83" s="489"/>
    </row>
    <row r="84" spans="1:100" ht="45" customHeight="1">
      <c r="A84" s="461" t="str">
        <f>IF($A$24="","",$A$24)</f>
        <v/>
      </c>
      <c r="B84" s="462"/>
      <c r="C84" s="462"/>
      <c r="D84" s="462"/>
      <c r="E84" s="463" t="str">
        <f>IF($E$24="","",$E$24)</f>
        <v/>
      </c>
      <c r="F84" s="463"/>
      <c r="G84" s="463"/>
      <c r="H84" s="463"/>
      <c r="I84" s="463"/>
      <c r="J84" s="463"/>
      <c r="K84" s="463"/>
      <c r="L84" s="463"/>
      <c r="M84" s="463"/>
      <c r="N84" s="463"/>
      <c r="O84" s="463"/>
      <c r="P84" s="463"/>
      <c r="Q84" s="463"/>
      <c r="R84" s="463"/>
      <c r="S84" s="464" t="str">
        <f>IF($S$24="","",$S$24)</f>
        <v/>
      </c>
      <c r="T84" s="464"/>
      <c r="U84" s="464"/>
      <c r="V84" s="464"/>
      <c r="W84" s="464"/>
      <c r="X84" s="465" t="str">
        <f>IF($X$24="","",$X$24)</f>
        <v/>
      </c>
      <c r="Y84" s="465"/>
      <c r="Z84" s="465"/>
      <c r="AA84" s="465"/>
      <c r="AB84" s="464" t="str">
        <f>IF($AB$24="","",$AB$24)</f>
        <v/>
      </c>
      <c r="AC84" s="464"/>
      <c r="AD84" s="464"/>
      <c r="AE84" s="464"/>
      <c r="AF84" s="464"/>
      <c r="AG84" s="466"/>
      <c r="AH84" s="467" t="str">
        <f>IF($AH$24="","",$AH$24)</f>
        <v/>
      </c>
      <c r="AI84" s="468"/>
      <c r="AJ84" s="468"/>
      <c r="AK84" s="468"/>
      <c r="AL84" s="468"/>
      <c r="AM84" s="468"/>
      <c r="AN84" s="468"/>
      <c r="AO84" s="468"/>
      <c r="AP84" s="468"/>
      <c r="AQ84" s="468"/>
      <c r="AR84" s="469"/>
      <c r="AS84" s="470">
        <f>IF($AS$24="","",$AS$24)</f>
        <v>0.1</v>
      </c>
      <c r="AT84" s="471"/>
      <c r="AU84" s="471"/>
      <c r="AV84" s="471"/>
      <c r="AW84" s="463" t="str">
        <f>IF($AW$24="","",$AW$24)</f>
        <v/>
      </c>
      <c r="AX84" s="463"/>
      <c r="AY84" s="463"/>
      <c r="AZ84" s="463"/>
      <c r="BA84" s="463"/>
      <c r="BB84" s="463"/>
      <c r="BC84" s="463"/>
      <c r="BD84" s="463"/>
      <c r="BE84" s="463"/>
      <c r="BF84" s="463"/>
      <c r="BG84" s="463"/>
      <c r="BH84" s="463"/>
      <c r="BI84" s="463"/>
      <c r="BJ84" s="463"/>
      <c r="BK84" s="463" t="str">
        <f>IF($BK$24="","",$BK$24)</f>
        <v/>
      </c>
      <c r="BL84" s="463"/>
      <c r="BM84" s="472"/>
      <c r="BN84" s="259" t="str">
        <f t="shared" si="2"/>
        <v/>
      </c>
      <c r="BO84" s="257"/>
      <c r="BP84" s="257"/>
      <c r="BQ84" s="257"/>
      <c r="BR84" s="257"/>
      <c r="BS84" s="257"/>
      <c r="BT84" s="257"/>
      <c r="BU84" s="257"/>
      <c r="BV84" s="257"/>
      <c r="BW84" s="257"/>
      <c r="BX84" s="260"/>
      <c r="BZ84" s="488"/>
      <c r="CA84" s="488"/>
      <c r="CB84" s="488"/>
      <c r="CC84" s="488"/>
      <c r="CD84" s="488"/>
      <c r="CE84" s="488"/>
      <c r="CF84" s="488"/>
      <c r="CG84" s="488"/>
      <c r="CH84" s="490"/>
      <c r="CI84" s="490"/>
      <c r="CJ84" s="490"/>
      <c r="CK84" s="490"/>
      <c r="CL84" s="490"/>
      <c r="CM84" s="490"/>
      <c r="CN84" s="490"/>
      <c r="CO84" s="490"/>
      <c r="CP84" s="490"/>
      <c r="CQ84" s="490"/>
      <c r="CR84" s="490"/>
      <c r="CS84" s="490"/>
      <c r="CT84" s="490"/>
      <c r="CU84" s="490"/>
      <c r="CV84" s="490"/>
    </row>
    <row r="85" spans="1:100" ht="45" customHeight="1">
      <c r="A85" s="461" t="str">
        <f>IF($A$25="","",$A$25)</f>
        <v/>
      </c>
      <c r="B85" s="462"/>
      <c r="C85" s="462"/>
      <c r="D85" s="462"/>
      <c r="E85" s="463" t="str">
        <f>IF($E$25="","",$E$25)</f>
        <v/>
      </c>
      <c r="F85" s="463"/>
      <c r="G85" s="463"/>
      <c r="H85" s="463"/>
      <c r="I85" s="463"/>
      <c r="J85" s="463"/>
      <c r="K85" s="463"/>
      <c r="L85" s="463"/>
      <c r="M85" s="463"/>
      <c r="N85" s="463"/>
      <c r="O85" s="463"/>
      <c r="P85" s="463"/>
      <c r="Q85" s="463"/>
      <c r="R85" s="463"/>
      <c r="S85" s="464" t="str">
        <f>IF($S$25="","",$S$25)</f>
        <v/>
      </c>
      <c r="T85" s="464"/>
      <c r="U85" s="464"/>
      <c r="V85" s="464"/>
      <c r="W85" s="464"/>
      <c r="X85" s="465" t="str">
        <f>IF($X$25="","",$X$25)</f>
        <v/>
      </c>
      <c r="Y85" s="465"/>
      <c r="Z85" s="465"/>
      <c r="AA85" s="465"/>
      <c r="AB85" s="464" t="str">
        <f>IF($AB$25="","",$AB$25)</f>
        <v/>
      </c>
      <c r="AC85" s="464"/>
      <c r="AD85" s="464"/>
      <c r="AE85" s="464"/>
      <c r="AF85" s="464"/>
      <c r="AG85" s="466"/>
      <c r="AH85" s="467" t="str">
        <f>IF($AH$25="","",$AH$25)</f>
        <v/>
      </c>
      <c r="AI85" s="468"/>
      <c r="AJ85" s="468"/>
      <c r="AK85" s="468"/>
      <c r="AL85" s="468"/>
      <c r="AM85" s="468"/>
      <c r="AN85" s="468"/>
      <c r="AO85" s="468"/>
      <c r="AP85" s="468"/>
      <c r="AQ85" s="468"/>
      <c r="AR85" s="469"/>
      <c r="AS85" s="470">
        <f>IF($AS$25="","",$AS$25)</f>
        <v>0.1</v>
      </c>
      <c r="AT85" s="471"/>
      <c r="AU85" s="471"/>
      <c r="AV85" s="471"/>
      <c r="AW85" s="463" t="str">
        <f>IF($AW$25="","",$AW$25)</f>
        <v/>
      </c>
      <c r="AX85" s="463"/>
      <c r="AY85" s="463"/>
      <c r="AZ85" s="463"/>
      <c r="BA85" s="463"/>
      <c r="BB85" s="463"/>
      <c r="BC85" s="463"/>
      <c r="BD85" s="463"/>
      <c r="BE85" s="463"/>
      <c r="BF85" s="463"/>
      <c r="BG85" s="463"/>
      <c r="BH85" s="463"/>
      <c r="BI85" s="463"/>
      <c r="BJ85" s="463"/>
      <c r="BK85" s="463" t="str">
        <f>IF($BK$25="","",$BK$25)</f>
        <v/>
      </c>
      <c r="BL85" s="463"/>
      <c r="BM85" s="472"/>
      <c r="BN85" s="259" t="str">
        <f t="shared" si="2"/>
        <v/>
      </c>
      <c r="BO85" s="257"/>
      <c r="BP85" s="257"/>
      <c r="BQ85" s="257"/>
      <c r="BR85" s="257"/>
      <c r="BS85" s="257"/>
      <c r="BT85" s="257"/>
      <c r="BU85" s="257"/>
      <c r="BV85" s="257"/>
      <c r="BW85" s="257"/>
      <c r="BX85" s="260"/>
      <c r="BZ85" s="488"/>
      <c r="CA85" s="488"/>
      <c r="CB85" s="488"/>
      <c r="CC85" s="488"/>
      <c r="CD85" s="488"/>
      <c r="CE85" s="488"/>
      <c r="CF85" s="488"/>
      <c r="CG85" s="488"/>
      <c r="CH85" s="490"/>
      <c r="CI85" s="490"/>
      <c r="CJ85" s="490"/>
      <c r="CK85" s="490"/>
      <c r="CL85" s="490"/>
      <c r="CM85" s="490"/>
      <c r="CN85" s="490"/>
      <c r="CO85" s="490"/>
      <c r="CP85" s="490"/>
      <c r="CQ85" s="490"/>
      <c r="CR85" s="490"/>
      <c r="CS85" s="490"/>
      <c r="CT85" s="490"/>
      <c r="CU85" s="490"/>
      <c r="CV85" s="490"/>
    </row>
    <row r="86" spans="1:100" ht="45" customHeight="1">
      <c r="A86" s="461" t="str">
        <f>IF($A$26="","",$A$26)</f>
        <v/>
      </c>
      <c r="B86" s="462"/>
      <c r="C86" s="462"/>
      <c r="D86" s="462"/>
      <c r="E86" s="463" t="str">
        <f>IF($E$26="","",$E$26)</f>
        <v/>
      </c>
      <c r="F86" s="463"/>
      <c r="G86" s="463"/>
      <c r="H86" s="463"/>
      <c r="I86" s="463"/>
      <c r="J86" s="463"/>
      <c r="K86" s="463"/>
      <c r="L86" s="463"/>
      <c r="M86" s="463"/>
      <c r="N86" s="463"/>
      <c r="O86" s="463"/>
      <c r="P86" s="463"/>
      <c r="Q86" s="463"/>
      <c r="R86" s="463"/>
      <c r="S86" s="464" t="str">
        <f>IF($S$26="","",$S$26)</f>
        <v/>
      </c>
      <c r="T86" s="464"/>
      <c r="U86" s="464"/>
      <c r="V86" s="464"/>
      <c r="W86" s="464"/>
      <c r="X86" s="465" t="str">
        <f>IF($X$26="","",$X$26)</f>
        <v/>
      </c>
      <c r="Y86" s="465"/>
      <c r="Z86" s="465"/>
      <c r="AA86" s="465"/>
      <c r="AB86" s="464" t="str">
        <f>IF($AB$26="","",$AB$26)</f>
        <v/>
      </c>
      <c r="AC86" s="464"/>
      <c r="AD86" s="464"/>
      <c r="AE86" s="464"/>
      <c r="AF86" s="464"/>
      <c r="AG86" s="466"/>
      <c r="AH86" s="467" t="str">
        <f>IF($AH$26="","",$AH$26)</f>
        <v/>
      </c>
      <c r="AI86" s="468"/>
      <c r="AJ86" s="468"/>
      <c r="AK86" s="468"/>
      <c r="AL86" s="468"/>
      <c r="AM86" s="468"/>
      <c r="AN86" s="468"/>
      <c r="AO86" s="468"/>
      <c r="AP86" s="468"/>
      <c r="AQ86" s="468"/>
      <c r="AR86" s="469"/>
      <c r="AS86" s="470">
        <f>IF($AS$26="","",$AS$26)</f>
        <v>0.1</v>
      </c>
      <c r="AT86" s="471"/>
      <c r="AU86" s="471"/>
      <c r="AV86" s="471"/>
      <c r="AW86" s="463" t="str">
        <f>IF($AW$26="","",$AW$26)</f>
        <v/>
      </c>
      <c r="AX86" s="463"/>
      <c r="AY86" s="463"/>
      <c r="AZ86" s="463"/>
      <c r="BA86" s="463"/>
      <c r="BB86" s="463"/>
      <c r="BC86" s="463"/>
      <c r="BD86" s="463"/>
      <c r="BE86" s="463"/>
      <c r="BF86" s="463"/>
      <c r="BG86" s="463"/>
      <c r="BH86" s="463"/>
      <c r="BI86" s="463"/>
      <c r="BJ86" s="463"/>
      <c r="BK86" s="463" t="str">
        <f>IF($BK$26="","",$BK$26)</f>
        <v/>
      </c>
      <c r="BL86" s="463"/>
      <c r="BM86" s="472"/>
      <c r="BN86" s="259" t="str">
        <f t="shared" si="2"/>
        <v/>
      </c>
      <c r="BO86" s="257"/>
      <c r="BP86" s="257"/>
      <c r="BQ86" s="257"/>
      <c r="BR86" s="257"/>
      <c r="BS86" s="257"/>
      <c r="BT86" s="257"/>
      <c r="BU86" s="257"/>
      <c r="BV86" s="257"/>
      <c r="BW86" s="257"/>
      <c r="BX86" s="260"/>
      <c r="BZ86" s="490" t="s">
        <v>39</v>
      </c>
      <c r="CA86" s="490"/>
      <c r="CB86" s="490"/>
      <c r="CC86" s="490"/>
      <c r="CD86" s="490"/>
      <c r="CE86" s="490"/>
      <c r="CF86" s="490"/>
      <c r="CG86" s="490"/>
      <c r="CH86" s="490"/>
      <c r="CI86" s="490"/>
      <c r="CJ86" s="490"/>
      <c r="CK86" s="490" t="s">
        <v>38</v>
      </c>
      <c r="CL86" s="490"/>
      <c r="CM86" s="490"/>
      <c r="CN86" s="490"/>
      <c r="CO86" s="490"/>
      <c r="CP86" s="490"/>
      <c r="CQ86" s="490"/>
      <c r="CR86" s="490"/>
      <c r="CS86" s="490"/>
      <c r="CT86" s="490"/>
      <c r="CU86" s="490"/>
      <c r="CV86" s="490"/>
    </row>
    <row r="87" spans="1:100" ht="45" customHeight="1" thickBot="1">
      <c r="A87" s="473" t="str">
        <f>IF($A$27="","",$A$27)</f>
        <v/>
      </c>
      <c r="B87" s="474"/>
      <c r="C87" s="474"/>
      <c r="D87" s="474"/>
      <c r="E87" s="475" t="str">
        <f>IF($E$27="","",$E$27)</f>
        <v/>
      </c>
      <c r="F87" s="475"/>
      <c r="G87" s="475"/>
      <c r="H87" s="475"/>
      <c r="I87" s="475"/>
      <c r="J87" s="475"/>
      <c r="K87" s="475"/>
      <c r="L87" s="475"/>
      <c r="M87" s="475"/>
      <c r="N87" s="475"/>
      <c r="O87" s="475"/>
      <c r="P87" s="475"/>
      <c r="Q87" s="475"/>
      <c r="R87" s="475"/>
      <c r="S87" s="476" t="str">
        <f>IF($S$27="","",$S$27)</f>
        <v/>
      </c>
      <c r="T87" s="476"/>
      <c r="U87" s="476"/>
      <c r="V87" s="476"/>
      <c r="W87" s="476"/>
      <c r="X87" s="477" t="str">
        <f>IF($X$27="","",$X$27)</f>
        <v/>
      </c>
      <c r="Y87" s="477"/>
      <c r="Z87" s="477"/>
      <c r="AA87" s="477"/>
      <c r="AB87" s="476" t="str">
        <f>IF($AB$27="","",$AB$27)</f>
        <v/>
      </c>
      <c r="AC87" s="476"/>
      <c r="AD87" s="476"/>
      <c r="AE87" s="476"/>
      <c r="AF87" s="476"/>
      <c r="AG87" s="478"/>
      <c r="AH87" s="479" t="str">
        <f>IF($AH$27="","",$AH$27)</f>
        <v/>
      </c>
      <c r="AI87" s="480"/>
      <c r="AJ87" s="480"/>
      <c r="AK87" s="480"/>
      <c r="AL87" s="480"/>
      <c r="AM87" s="480"/>
      <c r="AN87" s="480"/>
      <c r="AO87" s="480"/>
      <c r="AP87" s="480"/>
      <c r="AQ87" s="480"/>
      <c r="AR87" s="481"/>
      <c r="AS87" s="482">
        <f>IF($AS$27="","",$AS$27)</f>
        <v>0.1</v>
      </c>
      <c r="AT87" s="483"/>
      <c r="AU87" s="483"/>
      <c r="AV87" s="483"/>
      <c r="AW87" s="475" t="str">
        <f>IF($AW$27="","",$AW$27)</f>
        <v/>
      </c>
      <c r="AX87" s="475"/>
      <c r="AY87" s="475"/>
      <c r="AZ87" s="475"/>
      <c r="BA87" s="475"/>
      <c r="BB87" s="475"/>
      <c r="BC87" s="475"/>
      <c r="BD87" s="475"/>
      <c r="BE87" s="475"/>
      <c r="BF87" s="475"/>
      <c r="BG87" s="475"/>
      <c r="BH87" s="475"/>
      <c r="BI87" s="475"/>
      <c r="BJ87" s="475"/>
      <c r="BK87" s="475" t="str">
        <f>IF($BK$27="","",$BK$27)</f>
        <v/>
      </c>
      <c r="BL87" s="475"/>
      <c r="BM87" s="484"/>
      <c r="BN87" s="303" t="str">
        <f t="shared" si="2"/>
        <v/>
      </c>
      <c r="BO87" s="304"/>
      <c r="BP87" s="304"/>
      <c r="BQ87" s="304"/>
      <c r="BR87" s="304"/>
      <c r="BS87" s="304"/>
      <c r="BT87" s="304"/>
      <c r="BU87" s="304"/>
      <c r="BV87" s="304"/>
      <c r="BW87" s="304"/>
      <c r="BX87" s="305"/>
      <c r="BZ87" s="490"/>
      <c r="CA87" s="490"/>
      <c r="CB87" s="490"/>
      <c r="CC87" s="490"/>
      <c r="CD87" s="490"/>
      <c r="CE87" s="490"/>
      <c r="CF87" s="490"/>
      <c r="CG87" s="490"/>
      <c r="CH87" s="490"/>
      <c r="CI87" s="490"/>
      <c r="CJ87" s="490"/>
      <c r="CK87" s="490"/>
      <c r="CL87" s="490"/>
      <c r="CM87" s="490"/>
      <c r="CN87" s="490"/>
      <c r="CO87" s="490"/>
      <c r="CP87" s="490"/>
      <c r="CQ87" s="490"/>
      <c r="CR87" s="490"/>
      <c r="CS87" s="490"/>
      <c r="CT87" s="490"/>
      <c r="CU87" s="490"/>
      <c r="CV87" s="490"/>
    </row>
    <row r="88" spans="1:100" ht="45" customHeight="1">
      <c r="A88" s="406" t="s">
        <v>37</v>
      </c>
      <c r="B88" s="407"/>
      <c r="C88" s="407"/>
      <c r="D88" s="407"/>
      <c r="E88" s="407"/>
      <c r="F88" s="407"/>
      <c r="G88" s="407"/>
      <c r="H88" s="407"/>
      <c r="I88" s="407"/>
      <c r="J88" s="407"/>
      <c r="K88" s="407"/>
      <c r="L88" s="407"/>
      <c r="M88" s="407"/>
      <c r="N88" s="407"/>
      <c r="O88" s="407"/>
      <c r="P88" s="407"/>
      <c r="Q88" s="407"/>
      <c r="R88" s="407"/>
      <c r="S88" s="407"/>
      <c r="T88" s="407"/>
      <c r="U88" s="407"/>
      <c r="V88" s="407"/>
      <c r="W88" s="407"/>
      <c r="X88" s="407"/>
      <c r="Y88" s="407"/>
      <c r="Z88" s="407"/>
      <c r="AA88" s="407"/>
      <c r="AB88" s="408"/>
      <c r="AC88" s="415">
        <v>0.1</v>
      </c>
      <c r="AD88" s="416"/>
      <c r="AE88" s="416"/>
      <c r="AF88" s="416"/>
      <c r="AG88" s="416"/>
      <c r="AH88" s="417" t="str">
        <f>IF(SUMIF($AS$18:$AS$27,$AC88,$AH$18:$AH$27)=0,"",SUMIF($AS$18:$AS$27,$AC88,$AH$18:$AH$27))</f>
        <v/>
      </c>
      <c r="AI88" s="417"/>
      <c r="AJ88" s="417"/>
      <c r="AK88" s="417"/>
      <c r="AL88" s="417"/>
      <c r="AM88" s="417"/>
      <c r="AN88" s="417"/>
      <c r="AO88" s="417"/>
      <c r="AP88" s="417"/>
      <c r="AQ88" s="417"/>
      <c r="AR88" s="418"/>
      <c r="AS88" s="70"/>
      <c r="AT88" s="70"/>
      <c r="AU88" s="70"/>
      <c r="BX88" s="72" t="s">
        <v>104</v>
      </c>
      <c r="BZ88" s="490"/>
      <c r="CA88" s="490"/>
      <c r="CB88" s="490"/>
      <c r="CC88" s="490"/>
      <c r="CD88" s="490"/>
      <c r="CE88" s="490"/>
      <c r="CF88" s="490"/>
      <c r="CG88" s="490"/>
      <c r="CH88" s="490"/>
      <c r="CI88" s="490"/>
      <c r="CJ88" s="490"/>
      <c r="CK88" s="490"/>
      <c r="CL88" s="490"/>
      <c r="CM88" s="490"/>
      <c r="CN88" s="490"/>
      <c r="CO88" s="490"/>
      <c r="CP88" s="490"/>
      <c r="CQ88" s="490"/>
      <c r="CR88" s="490"/>
      <c r="CS88" s="490"/>
      <c r="CT88" s="490"/>
      <c r="CU88" s="490"/>
      <c r="CV88" s="490"/>
    </row>
    <row r="89" spans="1:100" ht="45" customHeight="1">
      <c r="A89" s="409"/>
      <c r="B89" s="410"/>
      <c r="C89" s="410"/>
      <c r="D89" s="410"/>
      <c r="E89" s="410"/>
      <c r="F89" s="410"/>
      <c r="G89" s="410"/>
      <c r="H89" s="410"/>
      <c r="I89" s="410"/>
      <c r="J89" s="410"/>
      <c r="K89" s="410"/>
      <c r="L89" s="410"/>
      <c r="M89" s="410"/>
      <c r="N89" s="410"/>
      <c r="O89" s="410"/>
      <c r="P89" s="410"/>
      <c r="Q89" s="410"/>
      <c r="R89" s="410"/>
      <c r="S89" s="410"/>
      <c r="T89" s="410"/>
      <c r="U89" s="410"/>
      <c r="V89" s="410"/>
      <c r="W89" s="410"/>
      <c r="X89" s="410"/>
      <c r="Y89" s="410"/>
      <c r="Z89" s="410"/>
      <c r="AA89" s="410"/>
      <c r="AB89" s="411"/>
      <c r="AC89" s="389" t="s">
        <v>36</v>
      </c>
      <c r="AD89" s="390"/>
      <c r="AE89" s="390"/>
      <c r="AF89" s="390"/>
      <c r="AG89" s="390"/>
      <c r="AH89" s="391" t="str">
        <f>IF(SUMIF($AS$18:$AS$27,$AC89,$AH$18:$AH$27)=0,"",SUMIF($AS$18:$AS$27,$AC89,$AH$18:$AH$27))</f>
        <v/>
      </c>
      <c r="AI89" s="391"/>
      <c r="AJ89" s="391"/>
      <c r="AK89" s="391"/>
      <c r="AL89" s="391"/>
      <c r="AM89" s="391"/>
      <c r="AN89" s="391"/>
      <c r="AO89" s="391"/>
      <c r="AP89" s="391"/>
      <c r="AQ89" s="391"/>
      <c r="AR89" s="392"/>
      <c r="AS89" s="70"/>
      <c r="AT89" s="70"/>
      <c r="AU89" s="70"/>
      <c r="AV89" s="492" t="s">
        <v>35</v>
      </c>
      <c r="AW89" s="492"/>
      <c r="AX89" s="492"/>
      <c r="AY89" s="492"/>
      <c r="AZ89" s="492"/>
      <c r="BA89" s="492"/>
      <c r="BB89" s="492"/>
      <c r="BC89" s="492"/>
      <c r="BD89" s="492"/>
      <c r="BE89" s="492"/>
      <c r="BF89" s="493" t="s">
        <v>34</v>
      </c>
      <c r="BG89" s="493"/>
      <c r="BH89" s="493"/>
      <c r="BI89" s="493"/>
      <c r="BJ89" s="493"/>
      <c r="BK89" s="493"/>
      <c r="BL89" s="493"/>
      <c r="BM89" s="493"/>
      <c r="BN89" s="493"/>
      <c r="BO89" s="493"/>
      <c r="BP89" s="493"/>
      <c r="BQ89" s="493"/>
      <c r="BR89" s="146" t="s">
        <v>33</v>
      </c>
      <c r="BS89" s="146"/>
      <c r="BT89" s="146"/>
      <c r="BU89" s="146"/>
      <c r="BV89" s="146"/>
      <c r="BW89" s="146"/>
      <c r="BX89" s="146"/>
      <c r="BZ89" s="494" t="s">
        <v>32</v>
      </c>
      <c r="CA89" s="494"/>
      <c r="CB89" s="494"/>
      <c r="CC89" s="494"/>
      <c r="CD89" s="494"/>
      <c r="CE89" s="494"/>
      <c r="CF89" s="494"/>
      <c r="CG89" s="494"/>
      <c r="CH89" s="494"/>
      <c r="CI89" s="494"/>
      <c r="CJ89" s="494"/>
      <c r="CK89" s="494"/>
      <c r="CL89" s="494"/>
      <c r="CM89" s="494"/>
      <c r="CN89" s="494"/>
      <c r="CO89" s="494"/>
      <c r="CP89" s="494"/>
      <c r="CQ89" s="494"/>
      <c r="CR89" s="494"/>
      <c r="CS89" s="494"/>
      <c r="CT89" s="494"/>
      <c r="CU89" s="494"/>
      <c r="CV89" s="494"/>
    </row>
    <row r="90" spans="1:100" ht="45" customHeight="1" thickBot="1">
      <c r="A90" s="412"/>
      <c r="B90" s="413"/>
      <c r="C90" s="413"/>
      <c r="D90" s="413"/>
      <c r="E90" s="413"/>
      <c r="F90" s="413"/>
      <c r="G90" s="413"/>
      <c r="H90" s="413"/>
      <c r="I90" s="413"/>
      <c r="J90" s="413"/>
      <c r="K90" s="413"/>
      <c r="L90" s="413"/>
      <c r="M90" s="413"/>
      <c r="N90" s="413"/>
      <c r="O90" s="413"/>
      <c r="P90" s="413"/>
      <c r="Q90" s="413"/>
      <c r="R90" s="413"/>
      <c r="S90" s="413"/>
      <c r="T90" s="413"/>
      <c r="U90" s="413"/>
      <c r="V90" s="413"/>
      <c r="W90" s="413"/>
      <c r="X90" s="413"/>
      <c r="Y90" s="413"/>
      <c r="Z90" s="413"/>
      <c r="AA90" s="413"/>
      <c r="AB90" s="414"/>
      <c r="AC90" s="419">
        <v>0.08</v>
      </c>
      <c r="AD90" s="420"/>
      <c r="AE90" s="420"/>
      <c r="AF90" s="420"/>
      <c r="AG90" s="420"/>
      <c r="AH90" s="421" t="str">
        <f>IF(SUMIF($AS$18:$AS$27,$AC90,$AH$18:$AH$27)=0,"",SUMIF($AS$18:$AS$27,$AC90,$AH$18:$AH$27))</f>
        <v/>
      </c>
      <c r="AI90" s="421"/>
      <c r="AJ90" s="421"/>
      <c r="AK90" s="421"/>
      <c r="AL90" s="421"/>
      <c r="AM90" s="421"/>
      <c r="AN90" s="421"/>
      <c r="AO90" s="421"/>
      <c r="AP90" s="421"/>
      <c r="AQ90" s="421"/>
      <c r="AR90" s="422"/>
      <c r="AS90" s="71"/>
      <c r="AT90" s="70"/>
      <c r="AU90" s="69"/>
      <c r="AV90" s="68">
        <v>10</v>
      </c>
      <c r="AW90" s="491">
        <f>SUM(CK74:CV77)-(SUMIF($AS$78:$AV$87,$AC$88,$BN$78:$BX$87)+SUM(BN69:BX73))</f>
        <v>0</v>
      </c>
      <c r="AX90" s="492"/>
      <c r="AY90" s="492"/>
      <c r="AZ90" s="492"/>
      <c r="BA90" s="67">
        <v>8</v>
      </c>
      <c r="BB90" s="491">
        <f>SUM($CK$79:$CV$80)-SUMIF($AS$78:$AV$87,$AC$90,$BN$78:$BX$87)</f>
        <v>0</v>
      </c>
      <c r="BC90" s="492"/>
      <c r="BD90" s="492"/>
      <c r="BE90" s="492"/>
      <c r="BF90" s="493"/>
      <c r="BG90" s="493"/>
      <c r="BH90" s="493"/>
      <c r="BI90" s="493"/>
      <c r="BJ90" s="493"/>
      <c r="BK90" s="493"/>
      <c r="BL90" s="493"/>
      <c r="BM90" s="493"/>
      <c r="BN90" s="493"/>
      <c r="BO90" s="493"/>
      <c r="BP90" s="493"/>
      <c r="BQ90" s="493"/>
      <c r="BR90" s="146"/>
      <c r="BS90" s="146"/>
      <c r="BT90" s="146"/>
      <c r="BU90" s="146"/>
      <c r="BV90" s="146"/>
      <c r="BW90" s="146"/>
      <c r="BX90" s="146"/>
      <c r="BZ90" s="494"/>
      <c r="CA90" s="494"/>
      <c r="CB90" s="494"/>
      <c r="CC90" s="494"/>
      <c r="CD90" s="494"/>
      <c r="CE90" s="494"/>
      <c r="CF90" s="494"/>
      <c r="CG90" s="494"/>
      <c r="CH90" s="494"/>
      <c r="CI90" s="494"/>
      <c r="CJ90" s="494"/>
      <c r="CK90" s="494"/>
      <c r="CL90" s="494"/>
      <c r="CM90" s="494"/>
      <c r="CN90" s="494"/>
      <c r="CO90" s="494"/>
      <c r="CP90" s="494"/>
      <c r="CQ90" s="494"/>
      <c r="CR90" s="494"/>
      <c r="CS90" s="494"/>
      <c r="CT90" s="494"/>
      <c r="CU90" s="494"/>
      <c r="CV90" s="494"/>
    </row>
    <row r="91" spans="1:100" ht="30" customHeight="1" thickTop="1"/>
  </sheetData>
  <sheetProtection algorithmName="SHA-512" hashValue="24QBG8fwckP2hEPt79miy0ZCnNg5Ew8soRrLZwBevyj5aIR+q/U3GEWPYCNLSDhKH/48OOox87/nwd2WhivWVA==" saltValue="Q0d+p2bz7PTosOMaTbL9PA==" spinCount="100000" sheet="1" scenarios="1"/>
  <mergeCells count="647">
    <mergeCell ref="AW90:AZ90"/>
    <mergeCell ref="BB90:BE90"/>
    <mergeCell ref="BN86:BX86"/>
    <mergeCell ref="BZ86:CJ88"/>
    <mergeCell ref="CK86:CV88"/>
    <mergeCell ref="AS87:AV87"/>
    <mergeCell ref="AW87:BJ87"/>
    <mergeCell ref="BK87:BM87"/>
    <mergeCell ref="BN87:BX87"/>
    <mergeCell ref="AV89:BE89"/>
    <mergeCell ref="BF89:BQ90"/>
    <mergeCell ref="BR89:BX90"/>
    <mergeCell ref="BZ89:CV90"/>
    <mergeCell ref="A87:D87"/>
    <mergeCell ref="E87:R87"/>
    <mergeCell ref="S87:W87"/>
    <mergeCell ref="X87:AA87"/>
    <mergeCell ref="AB87:AG87"/>
    <mergeCell ref="AH87:AR87"/>
    <mergeCell ref="A88:AB90"/>
    <mergeCell ref="AC88:AG88"/>
    <mergeCell ref="AH88:AR88"/>
    <mergeCell ref="AC89:AG89"/>
    <mergeCell ref="AH89:AR89"/>
    <mergeCell ref="AC90:AG90"/>
    <mergeCell ref="AH90:AR90"/>
    <mergeCell ref="A86:D86"/>
    <mergeCell ref="E86:R86"/>
    <mergeCell ref="S86:W86"/>
    <mergeCell ref="X86:AA86"/>
    <mergeCell ref="AB86:AG86"/>
    <mergeCell ref="AH86:AR86"/>
    <mergeCell ref="AS86:AV86"/>
    <mergeCell ref="AW86:BJ86"/>
    <mergeCell ref="BK86:BM86"/>
    <mergeCell ref="BK83:BM83"/>
    <mergeCell ref="BN83:BX83"/>
    <mergeCell ref="BZ83:CG85"/>
    <mergeCell ref="CH83:CV85"/>
    <mergeCell ref="AS84:AV84"/>
    <mergeCell ref="AW84:BJ84"/>
    <mergeCell ref="BK84:BM84"/>
    <mergeCell ref="BN84:BX84"/>
    <mergeCell ref="A84:D84"/>
    <mergeCell ref="E84:R84"/>
    <mergeCell ref="S84:W84"/>
    <mergeCell ref="X84:AA84"/>
    <mergeCell ref="AB84:AG84"/>
    <mergeCell ref="AH84:AR84"/>
    <mergeCell ref="A85:D85"/>
    <mergeCell ref="E85:R85"/>
    <mergeCell ref="S85:W85"/>
    <mergeCell ref="X85:AA85"/>
    <mergeCell ref="AB85:AG85"/>
    <mergeCell ref="AH85:AR85"/>
    <mergeCell ref="AS85:AV85"/>
    <mergeCell ref="AW85:BJ85"/>
    <mergeCell ref="BK85:BM85"/>
    <mergeCell ref="BN85:BX85"/>
    <mergeCell ref="AH82:AR82"/>
    <mergeCell ref="A83:D83"/>
    <mergeCell ref="E83:R83"/>
    <mergeCell ref="S83:W83"/>
    <mergeCell ref="X83:AA83"/>
    <mergeCell ref="AB83:AG83"/>
    <mergeCell ref="AH83:AR83"/>
    <mergeCell ref="AS83:AV83"/>
    <mergeCell ref="AW83:BJ83"/>
    <mergeCell ref="BN80:BX80"/>
    <mergeCell ref="BZ80:CJ80"/>
    <mergeCell ref="CK80:CV80"/>
    <mergeCell ref="A81:D81"/>
    <mergeCell ref="E81:R81"/>
    <mergeCell ref="S81:W81"/>
    <mergeCell ref="X81:AA81"/>
    <mergeCell ref="AB81:AG81"/>
    <mergeCell ref="AH81:AR81"/>
    <mergeCell ref="AS81:AV81"/>
    <mergeCell ref="AW81:BJ81"/>
    <mergeCell ref="BK81:BM81"/>
    <mergeCell ref="BN81:BX81"/>
    <mergeCell ref="BZ81:CJ82"/>
    <mergeCell ref="CK81:CV82"/>
    <mergeCell ref="AS82:AV82"/>
    <mergeCell ref="AW82:BJ82"/>
    <mergeCell ref="BK82:BM82"/>
    <mergeCell ref="BN82:BX82"/>
    <mergeCell ref="A82:D82"/>
    <mergeCell ref="E82:R82"/>
    <mergeCell ref="S82:W82"/>
    <mergeCell ref="X82:AA82"/>
    <mergeCell ref="AB82:AG82"/>
    <mergeCell ref="A80:D80"/>
    <mergeCell ref="E80:R80"/>
    <mergeCell ref="S80:W80"/>
    <mergeCell ref="X80:AA80"/>
    <mergeCell ref="AB80:AG80"/>
    <mergeCell ref="AH80:AR80"/>
    <mergeCell ref="AS80:AV80"/>
    <mergeCell ref="AW80:BJ80"/>
    <mergeCell ref="BK80:BM80"/>
    <mergeCell ref="BN78:BX78"/>
    <mergeCell ref="BZ78:CJ78"/>
    <mergeCell ref="CK78:CV78"/>
    <mergeCell ref="A79:D79"/>
    <mergeCell ref="E79:R79"/>
    <mergeCell ref="S79:W79"/>
    <mergeCell ref="X79:AA79"/>
    <mergeCell ref="AB79:AG79"/>
    <mergeCell ref="AH79:AR79"/>
    <mergeCell ref="AS79:AV79"/>
    <mergeCell ref="AW79:BJ79"/>
    <mergeCell ref="BK79:BM79"/>
    <mergeCell ref="BN79:BX79"/>
    <mergeCell ref="BZ79:CJ79"/>
    <mergeCell ref="CK79:CV79"/>
    <mergeCell ref="A78:D78"/>
    <mergeCell ref="E78:R78"/>
    <mergeCell ref="S78:W78"/>
    <mergeCell ref="X78:AA78"/>
    <mergeCell ref="AB78:AG78"/>
    <mergeCell ref="AH78:AR78"/>
    <mergeCell ref="AS78:AV78"/>
    <mergeCell ref="AW78:BJ78"/>
    <mergeCell ref="BK78:BM78"/>
    <mergeCell ref="A74:AP74"/>
    <mergeCell ref="AQ74:BB74"/>
    <mergeCell ref="BZ74:CJ75"/>
    <mergeCell ref="CK74:CV75"/>
    <mergeCell ref="A76:E76"/>
    <mergeCell ref="F76:AR76"/>
    <mergeCell ref="AS76:BJ76"/>
    <mergeCell ref="BK76:BM77"/>
    <mergeCell ref="BN76:BX76"/>
    <mergeCell ref="BZ76:CJ77"/>
    <mergeCell ref="CK76:CV77"/>
    <mergeCell ref="A77:D77"/>
    <mergeCell ref="E77:R77"/>
    <mergeCell ref="S77:W77"/>
    <mergeCell ref="X77:AA77"/>
    <mergeCell ref="AB77:AG77"/>
    <mergeCell ref="AH77:AR77"/>
    <mergeCell ref="AS77:AV77"/>
    <mergeCell ref="AW77:BJ77"/>
    <mergeCell ref="BN77:BX77"/>
    <mergeCell ref="B73:I73"/>
    <mergeCell ref="J73:T73"/>
    <mergeCell ref="U73:AE73"/>
    <mergeCell ref="AF73:AP73"/>
    <mergeCell ref="AQ73:BB73"/>
    <mergeCell ref="BC73:BM73"/>
    <mergeCell ref="BN73:BX73"/>
    <mergeCell ref="BZ73:CJ73"/>
    <mergeCell ref="CK73:CV73"/>
    <mergeCell ref="B72:I72"/>
    <mergeCell ref="J72:T72"/>
    <mergeCell ref="U72:AE72"/>
    <mergeCell ref="AF72:AP72"/>
    <mergeCell ref="AQ72:BB72"/>
    <mergeCell ref="BC72:BM72"/>
    <mergeCell ref="BN72:BX72"/>
    <mergeCell ref="BZ72:CJ72"/>
    <mergeCell ref="CK72:CV72"/>
    <mergeCell ref="CQ70:CV71"/>
    <mergeCell ref="B71:I71"/>
    <mergeCell ref="J71:T71"/>
    <mergeCell ref="U71:AE71"/>
    <mergeCell ref="AF71:AP71"/>
    <mergeCell ref="AQ71:BB71"/>
    <mergeCell ref="BC71:BM71"/>
    <mergeCell ref="BN71:BX71"/>
    <mergeCell ref="BZ71:CJ71"/>
    <mergeCell ref="CK71:CP71"/>
    <mergeCell ref="B68:I68"/>
    <mergeCell ref="J68:T68"/>
    <mergeCell ref="U68:AE68"/>
    <mergeCell ref="AF68:AP68"/>
    <mergeCell ref="AQ68:BB68"/>
    <mergeCell ref="BC68:BM68"/>
    <mergeCell ref="BN68:BX68"/>
    <mergeCell ref="BZ68:CB70"/>
    <mergeCell ref="CC68:CV69"/>
    <mergeCell ref="B69:I69"/>
    <mergeCell ref="J69:T69"/>
    <mergeCell ref="U69:AE69"/>
    <mergeCell ref="AF69:AP69"/>
    <mergeCell ref="AQ69:BB69"/>
    <mergeCell ref="BC69:BM69"/>
    <mergeCell ref="BN69:BX69"/>
    <mergeCell ref="B70:I70"/>
    <mergeCell ref="J70:T70"/>
    <mergeCell ref="U70:AE70"/>
    <mergeCell ref="AF70:AP70"/>
    <mergeCell ref="AQ70:BB70"/>
    <mergeCell ref="BC70:BM70"/>
    <mergeCell ref="BN70:BX70"/>
    <mergeCell ref="CC70:CP70"/>
    <mergeCell ref="BZ64:CB65"/>
    <mergeCell ref="CC64:CV65"/>
    <mergeCell ref="A66:BX66"/>
    <mergeCell ref="BZ66:CB67"/>
    <mergeCell ref="CC66:CH67"/>
    <mergeCell ref="CI66:CK67"/>
    <mergeCell ref="CL66:CV67"/>
    <mergeCell ref="A67:E67"/>
    <mergeCell ref="F67:BM67"/>
    <mergeCell ref="A64:C64"/>
    <mergeCell ref="D64:W64"/>
    <mergeCell ref="X64:Z64"/>
    <mergeCell ref="AA64:AP64"/>
    <mergeCell ref="AQ64:AV64"/>
    <mergeCell ref="AW64:AY64"/>
    <mergeCell ref="AZ64:BG64"/>
    <mergeCell ref="BH64:BJ64"/>
    <mergeCell ref="BK64:BX64"/>
    <mergeCell ref="BZ61:CD62"/>
    <mergeCell ref="CE61:CV62"/>
    <mergeCell ref="A63:J63"/>
    <mergeCell ref="K63:M63"/>
    <mergeCell ref="N63:V63"/>
    <mergeCell ref="W63:Y63"/>
    <mergeCell ref="Z63:BX63"/>
    <mergeCell ref="BZ63:CJ63"/>
    <mergeCell ref="CK63:CO63"/>
    <mergeCell ref="CP63:CV63"/>
    <mergeCell ref="A61:AM62"/>
    <mergeCell ref="AN61:BI61"/>
    <mergeCell ref="BN57:BX57"/>
    <mergeCell ref="A58:AB60"/>
    <mergeCell ref="AC58:AG58"/>
    <mergeCell ref="AH58:AR58"/>
    <mergeCell ref="AC59:AG59"/>
    <mergeCell ref="AH59:AR59"/>
    <mergeCell ref="AC60:AG60"/>
    <mergeCell ref="AH60:AR60"/>
    <mergeCell ref="BK61:BR61"/>
    <mergeCell ref="BS61:BX61"/>
    <mergeCell ref="A57:D57"/>
    <mergeCell ref="E57:R57"/>
    <mergeCell ref="S57:W57"/>
    <mergeCell ref="X57:AA57"/>
    <mergeCell ref="AB57:AG57"/>
    <mergeCell ref="AH57:AR57"/>
    <mergeCell ref="AS57:AV57"/>
    <mergeCell ref="AW57:BJ57"/>
    <mergeCell ref="BK57:BM57"/>
    <mergeCell ref="BN55:BX55"/>
    <mergeCell ref="A56:D56"/>
    <mergeCell ref="E56:R56"/>
    <mergeCell ref="S56:W56"/>
    <mergeCell ref="X56:AA56"/>
    <mergeCell ref="AB56:AG56"/>
    <mergeCell ref="AH56:AR56"/>
    <mergeCell ref="AS56:AV56"/>
    <mergeCell ref="AW56:BJ56"/>
    <mergeCell ref="BK56:BM56"/>
    <mergeCell ref="BN56:BX56"/>
    <mergeCell ref="A55:D55"/>
    <mergeCell ref="E55:R55"/>
    <mergeCell ref="S55:W55"/>
    <mergeCell ref="X55:AA55"/>
    <mergeCell ref="AB55:AG55"/>
    <mergeCell ref="AH55:AR55"/>
    <mergeCell ref="AS55:AV55"/>
    <mergeCell ref="AW55:BJ55"/>
    <mergeCell ref="BK55:BM55"/>
    <mergeCell ref="BK53:BM53"/>
    <mergeCell ref="BN53:BX53"/>
    <mergeCell ref="A54:D54"/>
    <mergeCell ref="E54:R54"/>
    <mergeCell ref="S54:W54"/>
    <mergeCell ref="X54:AA54"/>
    <mergeCell ref="AB54:AG54"/>
    <mergeCell ref="AH54:AR54"/>
    <mergeCell ref="AS54:AV54"/>
    <mergeCell ref="AW54:BJ54"/>
    <mergeCell ref="BK54:BM54"/>
    <mergeCell ref="BN54:BX54"/>
    <mergeCell ref="AH52:AR52"/>
    <mergeCell ref="A53:D53"/>
    <mergeCell ref="E53:R53"/>
    <mergeCell ref="S53:W53"/>
    <mergeCell ref="X53:AA53"/>
    <mergeCell ref="AB53:AG53"/>
    <mergeCell ref="AH53:AR53"/>
    <mergeCell ref="AS53:AV53"/>
    <mergeCell ref="AW53:BJ53"/>
    <mergeCell ref="BN50:BX50"/>
    <mergeCell ref="BZ50:CJ50"/>
    <mergeCell ref="CK50:CV50"/>
    <mergeCell ref="A51:D51"/>
    <mergeCell ref="E51:R51"/>
    <mergeCell ref="S51:W51"/>
    <mergeCell ref="X51:AA51"/>
    <mergeCell ref="AB51:AG51"/>
    <mergeCell ref="AH51:AR51"/>
    <mergeCell ref="AS51:AV51"/>
    <mergeCell ref="AW51:BJ51"/>
    <mergeCell ref="BK51:BM51"/>
    <mergeCell ref="BN51:BX51"/>
    <mergeCell ref="BZ51:CJ52"/>
    <mergeCell ref="CK51:CV52"/>
    <mergeCell ref="AS52:AV52"/>
    <mergeCell ref="AW52:BJ52"/>
    <mergeCell ref="BK52:BM52"/>
    <mergeCell ref="BN52:BX52"/>
    <mergeCell ref="A52:D52"/>
    <mergeCell ref="E52:R52"/>
    <mergeCell ref="S52:W52"/>
    <mergeCell ref="X52:AA52"/>
    <mergeCell ref="AB52:AG52"/>
    <mergeCell ref="A50:D50"/>
    <mergeCell ref="E50:R50"/>
    <mergeCell ref="S50:W50"/>
    <mergeCell ref="X50:AA50"/>
    <mergeCell ref="AB50:AG50"/>
    <mergeCell ref="AH50:AR50"/>
    <mergeCell ref="AS50:AV50"/>
    <mergeCell ref="AW50:BJ50"/>
    <mergeCell ref="BK50:BM50"/>
    <mergeCell ref="BN48:BX48"/>
    <mergeCell ref="BZ48:CJ48"/>
    <mergeCell ref="CK48:CV48"/>
    <mergeCell ref="A49:D49"/>
    <mergeCell ref="E49:R49"/>
    <mergeCell ref="S49:W49"/>
    <mergeCell ref="X49:AA49"/>
    <mergeCell ref="AB49:AG49"/>
    <mergeCell ref="AH49:AR49"/>
    <mergeCell ref="AS49:AV49"/>
    <mergeCell ref="AW49:BJ49"/>
    <mergeCell ref="BK49:BM49"/>
    <mergeCell ref="BN49:BX49"/>
    <mergeCell ref="BZ49:CJ49"/>
    <mergeCell ref="CK49:CV49"/>
    <mergeCell ref="A48:D48"/>
    <mergeCell ref="E48:R48"/>
    <mergeCell ref="S48:W48"/>
    <mergeCell ref="X48:AA48"/>
    <mergeCell ref="AB48:AG48"/>
    <mergeCell ref="AH48:AR48"/>
    <mergeCell ref="AS48:AV48"/>
    <mergeCell ref="AW48:BJ48"/>
    <mergeCell ref="BK48:BM48"/>
    <mergeCell ref="A44:AP44"/>
    <mergeCell ref="AQ44:BB44"/>
    <mergeCell ref="BZ44:CJ45"/>
    <mergeCell ref="CK44:CV45"/>
    <mergeCell ref="A46:E46"/>
    <mergeCell ref="F46:AR46"/>
    <mergeCell ref="AS46:BJ46"/>
    <mergeCell ref="BK46:BM47"/>
    <mergeCell ref="BN46:BX46"/>
    <mergeCell ref="BZ46:CJ47"/>
    <mergeCell ref="CK46:CV47"/>
    <mergeCell ref="A47:D47"/>
    <mergeCell ref="E47:R47"/>
    <mergeCell ref="S47:W47"/>
    <mergeCell ref="X47:AA47"/>
    <mergeCell ref="AB47:AG47"/>
    <mergeCell ref="AH47:AR47"/>
    <mergeCell ref="AS47:AV47"/>
    <mergeCell ref="AW47:BJ47"/>
    <mergeCell ref="BN47:BX47"/>
    <mergeCell ref="B43:I43"/>
    <mergeCell ref="J43:T43"/>
    <mergeCell ref="U43:AE43"/>
    <mergeCell ref="AF43:AP43"/>
    <mergeCell ref="AQ43:BB43"/>
    <mergeCell ref="BC43:BM43"/>
    <mergeCell ref="BN43:BX43"/>
    <mergeCell ref="BZ43:CJ43"/>
    <mergeCell ref="CK43:CV43"/>
    <mergeCell ref="B42:I42"/>
    <mergeCell ref="J42:T42"/>
    <mergeCell ref="U42:AE42"/>
    <mergeCell ref="AF42:AP42"/>
    <mergeCell ref="AQ42:BB42"/>
    <mergeCell ref="BC42:BM42"/>
    <mergeCell ref="BN42:BX42"/>
    <mergeCell ref="BZ42:CJ42"/>
    <mergeCell ref="CK42:CV42"/>
    <mergeCell ref="CQ40:CV41"/>
    <mergeCell ref="B41:I41"/>
    <mergeCell ref="J41:T41"/>
    <mergeCell ref="U41:AE41"/>
    <mergeCell ref="AF41:AP41"/>
    <mergeCell ref="AQ41:BB41"/>
    <mergeCell ref="BC41:BM41"/>
    <mergeCell ref="BN41:BX41"/>
    <mergeCell ref="BZ41:CJ41"/>
    <mergeCell ref="CK41:CP41"/>
    <mergeCell ref="B38:I38"/>
    <mergeCell ref="J38:T38"/>
    <mergeCell ref="U38:AE38"/>
    <mergeCell ref="AF38:AP38"/>
    <mergeCell ref="AQ38:BB38"/>
    <mergeCell ref="BC38:BM38"/>
    <mergeCell ref="BN38:BX38"/>
    <mergeCell ref="BZ38:CB40"/>
    <mergeCell ref="CC38:CV39"/>
    <mergeCell ref="B39:I39"/>
    <mergeCell ref="J39:T39"/>
    <mergeCell ref="U39:AE39"/>
    <mergeCell ref="AF39:AP39"/>
    <mergeCell ref="AQ39:BB39"/>
    <mergeCell ref="BC39:BM39"/>
    <mergeCell ref="BN39:BX39"/>
    <mergeCell ref="B40:I40"/>
    <mergeCell ref="J40:T40"/>
    <mergeCell ref="U40:AE40"/>
    <mergeCell ref="AF40:AP40"/>
    <mergeCell ref="AQ40:BB40"/>
    <mergeCell ref="BC40:BM40"/>
    <mergeCell ref="BN40:BX40"/>
    <mergeCell ref="CC40:CP40"/>
    <mergeCell ref="A36:BX36"/>
    <mergeCell ref="BZ36:CB37"/>
    <mergeCell ref="CC36:CH37"/>
    <mergeCell ref="CI36:CK37"/>
    <mergeCell ref="CL36:CV37"/>
    <mergeCell ref="A37:E37"/>
    <mergeCell ref="F37:BM37"/>
    <mergeCell ref="N33:V33"/>
    <mergeCell ref="W33:Y33"/>
    <mergeCell ref="Z33:BX33"/>
    <mergeCell ref="BZ33:CJ33"/>
    <mergeCell ref="CK33:CO33"/>
    <mergeCell ref="CP33:CV33"/>
    <mergeCell ref="BQ28:CV28"/>
    <mergeCell ref="AC29:AG29"/>
    <mergeCell ref="AH29:AR29"/>
    <mergeCell ref="BS31:BX31"/>
    <mergeCell ref="BZ31:CD32"/>
    <mergeCell ref="CE31:CV32"/>
    <mergeCell ref="A34:C34"/>
    <mergeCell ref="D34:W34"/>
    <mergeCell ref="X34:Z34"/>
    <mergeCell ref="AA34:AP34"/>
    <mergeCell ref="BZ34:CB35"/>
    <mergeCell ref="CC34:CV35"/>
    <mergeCell ref="A33:J33"/>
    <mergeCell ref="K33:M33"/>
    <mergeCell ref="A28:AB30"/>
    <mergeCell ref="AC28:AG28"/>
    <mergeCell ref="AH28:AR28"/>
    <mergeCell ref="A31:AM32"/>
    <mergeCell ref="AN31:BI31"/>
    <mergeCell ref="BQ29:CV29"/>
    <mergeCell ref="AC30:AG30"/>
    <mergeCell ref="AH30:AR30"/>
    <mergeCell ref="BK31:BR31"/>
    <mergeCell ref="AS27:AV27"/>
    <mergeCell ref="AW27:BJ27"/>
    <mergeCell ref="BK27:BM27"/>
    <mergeCell ref="BQ27:CV27"/>
    <mergeCell ref="A27:D27"/>
    <mergeCell ref="E27:R27"/>
    <mergeCell ref="S27:W27"/>
    <mergeCell ref="X27:AA27"/>
    <mergeCell ref="AB27:AG27"/>
    <mergeCell ref="AH27:AR27"/>
    <mergeCell ref="BR25:CV25"/>
    <mergeCell ref="A26:D26"/>
    <mergeCell ref="E26:R26"/>
    <mergeCell ref="S26:W26"/>
    <mergeCell ref="X26:AA26"/>
    <mergeCell ref="AB26:AG26"/>
    <mergeCell ref="AH26:AR26"/>
    <mergeCell ref="AS26:AV26"/>
    <mergeCell ref="AW26:BJ26"/>
    <mergeCell ref="BK26:BM26"/>
    <mergeCell ref="BQ26:CV26"/>
    <mergeCell ref="A25:D25"/>
    <mergeCell ref="E25:R25"/>
    <mergeCell ref="S25:W25"/>
    <mergeCell ref="X25:AA25"/>
    <mergeCell ref="AB25:AG25"/>
    <mergeCell ref="AH25:AR25"/>
    <mergeCell ref="AS25:AV25"/>
    <mergeCell ref="AW25:BJ25"/>
    <mergeCell ref="BK25:BM25"/>
    <mergeCell ref="A20:D20"/>
    <mergeCell ref="E20:R20"/>
    <mergeCell ref="BP23:BX23"/>
    <mergeCell ref="A24:D24"/>
    <mergeCell ref="E24:R24"/>
    <mergeCell ref="S24:W24"/>
    <mergeCell ref="X24:AA24"/>
    <mergeCell ref="AB24:AG24"/>
    <mergeCell ref="AH24:AR24"/>
    <mergeCell ref="AS24:AV24"/>
    <mergeCell ref="AW24:BJ24"/>
    <mergeCell ref="BK24:BM24"/>
    <mergeCell ref="BQ24:CV24"/>
    <mergeCell ref="A23:D23"/>
    <mergeCell ref="E23:R23"/>
    <mergeCell ref="S23:W23"/>
    <mergeCell ref="X23:AA23"/>
    <mergeCell ref="AB23:AG23"/>
    <mergeCell ref="AH23:AR23"/>
    <mergeCell ref="AS23:AV23"/>
    <mergeCell ref="AW23:BJ23"/>
    <mergeCell ref="BK23:BM23"/>
    <mergeCell ref="BZ21:CJ22"/>
    <mergeCell ref="CK21:CV22"/>
    <mergeCell ref="AS22:AV22"/>
    <mergeCell ref="AW22:BJ22"/>
    <mergeCell ref="BK22:BM22"/>
    <mergeCell ref="A22:D22"/>
    <mergeCell ref="E22:R22"/>
    <mergeCell ref="S22:W22"/>
    <mergeCell ref="X22:AA22"/>
    <mergeCell ref="AB22:AG22"/>
    <mergeCell ref="AH22:AR22"/>
    <mergeCell ref="A21:D21"/>
    <mergeCell ref="E21:R21"/>
    <mergeCell ref="S21:W21"/>
    <mergeCell ref="X21:AA21"/>
    <mergeCell ref="AB21:AG21"/>
    <mergeCell ref="AH21:AR21"/>
    <mergeCell ref="AS21:AV21"/>
    <mergeCell ref="AW21:BJ21"/>
    <mergeCell ref="BK21:BM21"/>
    <mergeCell ref="S20:W20"/>
    <mergeCell ref="X20:AA20"/>
    <mergeCell ref="AB20:AG20"/>
    <mergeCell ref="AH20:AR20"/>
    <mergeCell ref="AS20:AV20"/>
    <mergeCell ref="AW20:BJ20"/>
    <mergeCell ref="BK20:BM20"/>
    <mergeCell ref="BZ18:CJ18"/>
    <mergeCell ref="CK18:CV18"/>
    <mergeCell ref="BZ19:CJ19"/>
    <mergeCell ref="CK19:CV19"/>
    <mergeCell ref="BZ20:CJ20"/>
    <mergeCell ref="CK20:CV20"/>
    <mergeCell ref="A19:D19"/>
    <mergeCell ref="E19:R19"/>
    <mergeCell ref="S19:W19"/>
    <mergeCell ref="X19:AA19"/>
    <mergeCell ref="AB19:AG19"/>
    <mergeCell ref="AH19:AR19"/>
    <mergeCell ref="AS19:AV19"/>
    <mergeCell ref="AW19:BJ19"/>
    <mergeCell ref="BK19:BM19"/>
    <mergeCell ref="A18:D18"/>
    <mergeCell ref="E18:R18"/>
    <mergeCell ref="S18:W18"/>
    <mergeCell ref="X18:AA18"/>
    <mergeCell ref="AB18:AG18"/>
    <mergeCell ref="AH18:AR18"/>
    <mergeCell ref="AS18:AV18"/>
    <mergeCell ref="AW18:BJ18"/>
    <mergeCell ref="BK18:BM18"/>
    <mergeCell ref="A14:AP14"/>
    <mergeCell ref="AQ14:BB14"/>
    <mergeCell ref="BZ14:CJ15"/>
    <mergeCell ref="CK14:CV15"/>
    <mergeCell ref="A16:E16"/>
    <mergeCell ref="F16:BJ16"/>
    <mergeCell ref="BK16:BM17"/>
    <mergeCell ref="BN16:BX17"/>
    <mergeCell ref="BZ16:CJ17"/>
    <mergeCell ref="CK16:CV17"/>
    <mergeCell ref="A17:D17"/>
    <mergeCell ref="E17:R17"/>
    <mergeCell ref="S17:W17"/>
    <mergeCell ref="X17:AA17"/>
    <mergeCell ref="AB17:AG17"/>
    <mergeCell ref="AH17:AR17"/>
    <mergeCell ref="AS17:AV17"/>
    <mergeCell ref="AW17:BJ17"/>
    <mergeCell ref="B12:I12"/>
    <mergeCell ref="J12:T12"/>
    <mergeCell ref="U12:AE12"/>
    <mergeCell ref="AF12:AP12"/>
    <mergeCell ref="AQ12:BB12"/>
    <mergeCell ref="BC12:BM12"/>
    <mergeCell ref="BZ12:CJ12"/>
    <mergeCell ref="CK12:CV12"/>
    <mergeCell ref="B13:I13"/>
    <mergeCell ref="J13:T13"/>
    <mergeCell ref="U13:AE13"/>
    <mergeCell ref="AF13:AP13"/>
    <mergeCell ref="AQ13:BB13"/>
    <mergeCell ref="BC13:BM13"/>
    <mergeCell ref="BZ13:CJ13"/>
    <mergeCell ref="CK13:CV13"/>
    <mergeCell ref="CQ10:CV11"/>
    <mergeCell ref="BZ11:CJ11"/>
    <mergeCell ref="CK11:CP11"/>
    <mergeCell ref="BZ8:CB10"/>
    <mergeCell ref="CC8:CV9"/>
    <mergeCell ref="B11:I11"/>
    <mergeCell ref="J11:T11"/>
    <mergeCell ref="U11:AE11"/>
    <mergeCell ref="AF11:AP11"/>
    <mergeCell ref="AQ11:BB11"/>
    <mergeCell ref="BC11:BM11"/>
    <mergeCell ref="AQ8:BB8"/>
    <mergeCell ref="BC8:BM8"/>
    <mergeCell ref="A6:BX6"/>
    <mergeCell ref="BZ6:CB7"/>
    <mergeCell ref="CC6:CH7"/>
    <mergeCell ref="CI6:CK7"/>
    <mergeCell ref="B10:I10"/>
    <mergeCell ref="J10:T10"/>
    <mergeCell ref="B8:I8"/>
    <mergeCell ref="J8:T8"/>
    <mergeCell ref="U8:AE8"/>
    <mergeCell ref="AF8:AP8"/>
    <mergeCell ref="B9:I9"/>
    <mergeCell ref="J9:T9"/>
    <mergeCell ref="U9:AE9"/>
    <mergeCell ref="AF9:AP9"/>
    <mergeCell ref="AQ9:BB9"/>
    <mergeCell ref="BC9:BM9"/>
    <mergeCell ref="U10:AE10"/>
    <mergeCell ref="AF10:AP10"/>
    <mergeCell ref="AQ10:BB10"/>
    <mergeCell ref="BC10:BM10"/>
    <mergeCell ref="CC10:CP10"/>
    <mergeCell ref="CL6:CV7"/>
    <mergeCell ref="A7:E7"/>
    <mergeCell ref="F7:BM7"/>
    <mergeCell ref="CK3:CO3"/>
    <mergeCell ref="CP3:CV3"/>
    <mergeCell ref="A4:C4"/>
    <mergeCell ref="D4:W4"/>
    <mergeCell ref="X4:Z4"/>
    <mergeCell ref="AA4:AP4"/>
    <mergeCell ref="AQ4:BY5"/>
    <mergeCell ref="BK1:BR1"/>
    <mergeCell ref="BS1:BX1"/>
    <mergeCell ref="BZ1:CD2"/>
    <mergeCell ref="CE1:CV2"/>
    <mergeCell ref="BZ4:CB5"/>
    <mergeCell ref="CC4:CV5"/>
    <mergeCell ref="A3:J3"/>
    <mergeCell ref="K3:M3"/>
    <mergeCell ref="N3:V3"/>
    <mergeCell ref="W3:Y3"/>
    <mergeCell ref="Z3:BX3"/>
    <mergeCell ref="BZ3:CJ3"/>
    <mergeCell ref="A1:AM2"/>
    <mergeCell ref="AN1:BI1"/>
  </mergeCells>
  <phoneticPr fontId="3"/>
  <dataValidations count="2">
    <dataValidation type="list" allowBlank="1" showInputMessage="1" showErrorMessage="1" sqref="AS18:AV27">
      <formula1>"10%,非課税,8%"</formula1>
    </dataValidation>
    <dataValidation type="list" allowBlank="1" showInputMessage="1" showErrorMessage="1" sqref="BK18:BM27">
      <formula1>"有り"</formula1>
    </dataValidation>
  </dataValidations>
  <pageMargins left="0.70866141732283472" right="0.11811023622047245" top="0.35433070866141736" bottom="0.15748031496062992" header="0.31496062992125984" footer="0.31496062992125984"/>
  <pageSetup paperSize="9" scale="47" orientation="landscape" r:id="rId1"/>
  <rowBreaks count="2" manualBreakCount="2">
    <brk id="30" max="99" man="1"/>
    <brk id="60" max="9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7"/>
  <sheetViews>
    <sheetView showRowColHeaders="0" view="pageBreakPreview" zoomScale="85" zoomScaleNormal="100" zoomScaleSheetLayoutView="85" zoomScalePageLayoutView="115" workbookViewId="0">
      <selection activeCell="BB28" sqref="BB28"/>
    </sheetView>
  </sheetViews>
  <sheetFormatPr defaultColWidth="2.375" defaultRowHeight="13.5" customHeight="1"/>
  <cols>
    <col min="1" max="46" width="2.375" style="3"/>
    <col min="47" max="47" width="2.25" style="3" customWidth="1"/>
    <col min="48" max="50" width="2.375" style="3"/>
    <col min="51" max="51" width="2.25" style="3" customWidth="1"/>
    <col min="52" max="16384" width="2.375" style="3"/>
  </cols>
  <sheetData>
    <row r="1" spans="1:53" s="106" customFormat="1" ht="18.75">
      <c r="A1" s="105"/>
      <c r="B1" s="105"/>
      <c r="C1" s="531" t="s">
        <v>106</v>
      </c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  <c r="AO1" s="531"/>
      <c r="AP1" s="531"/>
      <c r="AQ1" s="531"/>
      <c r="AR1" s="531"/>
      <c r="AS1" s="531"/>
      <c r="AT1" s="531"/>
      <c r="AU1" s="531"/>
      <c r="AV1" s="531"/>
      <c r="AW1" s="531"/>
      <c r="AX1" s="531"/>
      <c r="AY1" s="531"/>
    </row>
    <row r="2" spans="1:53" ht="12" customHeight="1">
      <c r="R2" s="107"/>
      <c r="S2" s="107"/>
      <c r="T2" s="107"/>
      <c r="U2" s="107"/>
      <c r="V2" s="107"/>
      <c r="W2" s="107"/>
      <c r="X2" s="107"/>
      <c r="Y2" s="107"/>
      <c r="Z2" s="532" t="s">
        <v>107</v>
      </c>
      <c r="AA2" s="532"/>
      <c r="AB2" s="532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4"/>
      <c r="AP2" s="534"/>
      <c r="AQ2" s="534"/>
      <c r="AR2" s="534"/>
      <c r="AS2" s="534"/>
      <c r="AT2" s="534"/>
      <c r="AU2" s="534"/>
      <c r="AV2" s="534"/>
      <c r="AW2" s="534"/>
      <c r="AX2" s="534"/>
      <c r="AY2" s="534"/>
    </row>
    <row r="3" spans="1:53" ht="12" customHeight="1">
      <c r="A3" s="536" t="s">
        <v>85</v>
      </c>
      <c r="B3" s="536"/>
      <c r="C3" s="536"/>
      <c r="D3" s="536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3"/>
      <c r="AA3" s="533"/>
      <c r="AB3" s="533"/>
      <c r="AC3" s="535"/>
      <c r="AD3" s="535"/>
      <c r="AE3" s="535"/>
      <c r="AF3" s="535"/>
      <c r="AG3" s="535"/>
      <c r="AH3" s="535"/>
      <c r="AI3" s="535"/>
      <c r="AJ3" s="535"/>
      <c r="AK3" s="535"/>
      <c r="AL3" s="535"/>
      <c r="AM3" s="535"/>
      <c r="AN3" s="535"/>
      <c r="AO3" s="535"/>
      <c r="AP3" s="535"/>
      <c r="AQ3" s="535"/>
      <c r="AR3" s="535"/>
      <c r="AS3" s="535"/>
      <c r="AT3" s="535"/>
      <c r="AU3" s="535"/>
      <c r="AV3" s="535"/>
      <c r="AW3" s="535"/>
      <c r="AX3" s="535"/>
      <c r="AY3" s="535"/>
      <c r="AZ3" s="81"/>
      <c r="BA3" s="81"/>
    </row>
    <row r="4" spans="1:53" ht="12" customHeight="1">
      <c r="A4" s="537"/>
      <c r="B4" s="537"/>
      <c r="C4" s="537"/>
      <c r="D4" s="537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</row>
    <row r="5" spans="1:53" ht="11.25" customHeight="1" thickBot="1"/>
    <row r="6" spans="1:53" ht="13.5" customHeight="1" thickBot="1">
      <c r="A6" s="540" t="s">
        <v>54</v>
      </c>
      <c r="B6" s="541"/>
      <c r="C6" s="542"/>
      <c r="D6" s="542"/>
      <c r="E6" s="542" t="s">
        <v>53</v>
      </c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 t="s">
        <v>52</v>
      </c>
      <c r="S6" s="542"/>
      <c r="T6" s="542"/>
      <c r="U6" s="542" t="s">
        <v>51</v>
      </c>
      <c r="V6" s="542"/>
      <c r="W6" s="542"/>
      <c r="X6" s="542" t="s">
        <v>50</v>
      </c>
      <c r="Y6" s="542"/>
      <c r="Z6" s="542"/>
      <c r="AA6" s="542"/>
      <c r="AB6" s="542"/>
      <c r="AC6" s="542" t="s">
        <v>49</v>
      </c>
      <c r="AD6" s="542"/>
      <c r="AE6" s="542"/>
      <c r="AF6" s="542"/>
      <c r="AG6" s="542"/>
      <c r="AH6" s="542"/>
      <c r="AI6" s="542"/>
      <c r="AJ6" s="542"/>
      <c r="AK6" s="542" t="s">
        <v>48</v>
      </c>
      <c r="AL6" s="542"/>
      <c r="AM6" s="542"/>
      <c r="AN6" s="542" t="s">
        <v>47</v>
      </c>
      <c r="AO6" s="542"/>
      <c r="AP6" s="542"/>
      <c r="AQ6" s="542"/>
      <c r="AR6" s="542"/>
      <c r="AS6" s="542"/>
      <c r="AT6" s="542"/>
      <c r="AU6" s="542"/>
      <c r="AV6" s="542"/>
      <c r="AW6" s="542"/>
      <c r="AX6" s="542"/>
      <c r="AY6" s="543"/>
    </row>
    <row r="7" spans="1:53" ht="24" customHeight="1">
      <c r="A7" s="523"/>
      <c r="B7" s="524"/>
      <c r="C7" s="525"/>
      <c r="D7" s="525"/>
      <c r="E7" s="526"/>
      <c r="F7" s="526"/>
      <c r="G7" s="526"/>
      <c r="H7" s="526"/>
      <c r="I7" s="526"/>
      <c r="J7" s="526"/>
      <c r="K7" s="526"/>
      <c r="L7" s="526"/>
      <c r="M7" s="526"/>
      <c r="N7" s="526"/>
      <c r="O7" s="526"/>
      <c r="P7" s="526"/>
      <c r="Q7" s="526"/>
      <c r="R7" s="522"/>
      <c r="S7" s="522"/>
      <c r="T7" s="522"/>
      <c r="U7" s="527"/>
      <c r="V7" s="527"/>
      <c r="W7" s="527"/>
      <c r="X7" s="522"/>
      <c r="Y7" s="522"/>
      <c r="Z7" s="522"/>
      <c r="AA7" s="522"/>
      <c r="AB7" s="522"/>
      <c r="AC7" s="528" t="str">
        <f>IF(R7="","",R7*X7)</f>
        <v/>
      </c>
      <c r="AD7" s="528"/>
      <c r="AE7" s="528"/>
      <c r="AF7" s="528"/>
      <c r="AG7" s="528"/>
      <c r="AH7" s="528"/>
      <c r="AI7" s="528"/>
      <c r="AJ7" s="528"/>
      <c r="AK7" s="507"/>
      <c r="AL7" s="508"/>
      <c r="AM7" s="508"/>
      <c r="AN7" s="526"/>
      <c r="AO7" s="526"/>
      <c r="AP7" s="526"/>
      <c r="AQ7" s="526"/>
      <c r="AR7" s="526"/>
      <c r="AS7" s="526"/>
      <c r="AT7" s="526"/>
      <c r="AU7" s="526"/>
      <c r="AV7" s="526"/>
      <c r="AW7" s="526"/>
      <c r="AX7" s="526"/>
      <c r="AY7" s="526"/>
    </row>
    <row r="8" spans="1:53" ht="24" customHeight="1">
      <c r="A8" s="529"/>
      <c r="B8" s="512"/>
      <c r="C8" s="530"/>
      <c r="D8" s="530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19"/>
      <c r="S8" s="519"/>
      <c r="T8" s="519"/>
      <c r="U8" s="520"/>
      <c r="V8" s="520"/>
      <c r="W8" s="520"/>
      <c r="X8" s="522"/>
      <c r="Y8" s="522"/>
      <c r="Z8" s="522"/>
      <c r="AA8" s="522"/>
      <c r="AB8" s="522"/>
      <c r="AC8" s="521" t="str">
        <f t="shared" ref="AC8:AC26" si="0">IF(R8="","",R8*X8)</f>
        <v/>
      </c>
      <c r="AD8" s="521"/>
      <c r="AE8" s="521"/>
      <c r="AF8" s="521"/>
      <c r="AG8" s="521"/>
      <c r="AH8" s="521"/>
      <c r="AI8" s="521"/>
      <c r="AJ8" s="521"/>
      <c r="AK8" s="507"/>
      <c r="AL8" s="508"/>
      <c r="AM8" s="508"/>
      <c r="AN8" s="509"/>
      <c r="AO8" s="509"/>
      <c r="AP8" s="509"/>
      <c r="AQ8" s="509"/>
      <c r="AR8" s="509"/>
      <c r="AS8" s="509"/>
      <c r="AT8" s="509"/>
      <c r="AU8" s="509"/>
      <c r="AV8" s="509"/>
      <c r="AW8" s="509"/>
      <c r="AX8" s="509"/>
      <c r="AY8" s="509"/>
    </row>
    <row r="9" spans="1:53" ht="24" customHeight="1">
      <c r="A9" s="510"/>
      <c r="B9" s="511"/>
      <c r="C9" s="511"/>
      <c r="D9" s="512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19"/>
      <c r="S9" s="519"/>
      <c r="T9" s="519"/>
      <c r="U9" s="520"/>
      <c r="V9" s="520"/>
      <c r="W9" s="520"/>
      <c r="X9" s="522"/>
      <c r="Y9" s="522"/>
      <c r="Z9" s="522"/>
      <c r="AA9" s="522"/>
      <c r="AB9" s="522"/>
      <c r="AC9" s="521" t="str">
        <f t="shared" si="0"/>
        <v/>
      </c>
      <c r="AD9" s="521"/>
      <c r="AE9" s="521"/>
      <c r="AF9" s="521"/>
      <c r="AG9" s="521"/>
      <c r="AH9" s="521"/>
      <c r="AI9" s="521"/>
      <c r="AJ9" s="521"/>
      <c r="AK9" s="507"/>
      <c r="AL9" s="508"/>
      <c r="AM9" s="508"/>
      <c r="AN9" s="509"/>
      <c r="AO9" s="509"/>
      <c r="AP9" s="509"/>
      <c r="AQ9" s="509"/>
      <c r="AR9" s="509"/>
      <c r="AS9" s="509"/>
      <c r="AT9" s="509"/>
      <c r="AU9" s="509"/>
      <c r="AV9" s="509"/>
      <c r="AW9" s="509"/>
      <c r="AX9" s="509"/>
      <c r="AY9" s="509"/>
    </row>
    <row r="10" spans="1:53" ht="24" customHeight="1">
      <c r="A10" s="510"/>
      <c r="B10" s="511"/>
      <c r="C10" s="511"/>
      <c r="D10" s="512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19"/>
      <c r="S10" s="519"/>
      <c r="T10" s="519"/>
      <c r="U10" s="520"/>
      <c r="V10" s="520"/>
      <c r="W10" s="520"/>
      <c r="X10" s="519"/>
      <c r="Y10" s="519"/>
      <c r="Z10" s="519"/>
      <c r="AA10" s="519"/>
      <c r="AB10" s="519"/>
      <c r="AC10" s="521" t="str">
        <f t="shared" si="0"/>
        <v/>
      </c>
      <c r="AD10" s="521"/>
      <c r="AE10" s="521"/>
      <c r="AF10" s="521"/>
      <c r="AG10" s="521"/>
      <c r="AH10" s="521"/>
      <c r="AI10" s="521"/>
      <c r="AJ10" s="521"/>
      <c r="AK10" s="507"/>
      <c r="AL10" s="508"/>
      <c r="AM10" s="508"/>
      <c r="AN10" s="509"/>
      <c r="AO10" s="509"/>
      <c r="AP10" s="509"/>
      <c r="AQ10" s="509"/>
      <c r="AR10" s="509"/>
      <c r="AS10" s="509"/>
      <c r="AT10" s="509"/>
      <c r="AU10" s="509"/>
      <c r="AV10" s="509"/>
      <c r="AW10" s="509"/>
      <c r="AX10" s="509"/>
      <c r="AY10" s="509"/>
    </row>
    <row r="11" spans="1:53" ht="24" customHeight="1">
      <c r="A11" s="510"/>
      <c r="B11" s="511"/>
      <c r="C11" s="511"/>
      <c r="D11" s="512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19"/>
      <c r="S11" s="519"/>
      <c r="T11" s="519"/>
      <c r="U11" s="520"/>
      <c r="V11" s="520"/>
      <c r="W11" s="520"/>
      <c r="X11" s="519"/>
      <c r="Y11" s="519"/>
      <c r="Z11" s="519"/>
      <c r="AA11" s="519"/>
      <c r="AB11" s="519"/>
      <c r="AC11" s="521" t="str">
        <f t="shared" si="0"/>
        <v/>
      </c>
      <c r="AD11" s="521"/>
      <c r="AE11" s="521"/>
      <c r="AF11" s="521"/>
      <c r="AG11" s="521"/>
      <c r="AH11" s="521"/>
      <c r="AI11" s="521"/>
      <c r="AJ11" s="521"/>
      <c r="AK11" s="507"/>
      <c r="AL11" s="508"/>
      <c r="AM11" s="508"/>
      <c r="AN11" s="509"/>
      <c r="AO11" s="509"/>
      <c r="AP11" s="509"/>
      <c r="AQ11" s="509"/>
      <c r="AR11" s="509"/>
      <c r="AS11" s="509"/>
      <c r="AT11" s="509"/>
      <c r="AU11" s="509"/>
      <c r="AV11" s="509"/>
      <c r="AW11" s="509"/>
      <c r="AX11" s="509"/>
      <c r="AY11" s="509"/>
    </row>
    <row r="12" spans="1:53" ht="24" customHeight="1">
      <c r="A12" s="510"/>
      <c r="B12" s="511"/>
      <c r="C12" s="511"/>
      <c r="D12" s="512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19"/>
      <c r="S12" s="519"/>
      <c r="T12" s="519"/>
      <c r="U12" s="520"/>
      <c r="V12" s="520"/>
      <c r="W12" s="520"/>
      <c r="X12" s="519"/>
      <c r="Y12" s="519"/>
      <c r="Z12" s="519"/>
      <c r="AA12" s="519"/>
      <c r="AB12" s="519"/>
      <c r="AC12" s="521" t="str">
        <f t="shared" si="0"/>
        <v/>
      </c>
      <c r="AD12" s="521"/>
      <c r="AE12" s="521"/>
      <c r="AF12" s="521"/>
      <c r="AG12" s="521"/>
      <c r="AH12" s="521"/>
      <c r="AI12" s="521"/>
      <c r="AJ12" s="521"/>
      <c r="AK12" s="507"/>
      <c r="AL12" s="508"/>
      <c r="AM12" s="508"/>
      <c r="AN12" s="509"/>
      <c r="AO12" s="509"/>
      <c r="AP12" s="509"/>
      <c r="AQ12" s="509"/>
      <c r="AR12" s="509"/>
      <c r="AS12" s="509"/>
      <c r="AT12" s="509"/>
      <c r="AU12" s="509"/>
      <c r="AV12" s="509"/>
      <c r="AW12" s="509"/>
      <c r="AX12" s="509"/>
      <c r="AY12" s="509"/>
    </row>
    <row r="13" spans="1:53" ht="24" customHeight="1">
      <c r="A13" s="510"/>
      <c r="B13" s="511"/>
      <c r="C13" s="511"/>
      <c r="D13" s="512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19"/>
      <c r="S13" s="519"/>
      <c r="T13" s="519"/>
      <c r="U13" s="520"/>
      <c r="V13" s="520"/>
      <c r="W13" s="520"/>
      <c r="X13" s="519"/>
      <c r="Y13" s="519"/>
      <c r="Z13" s="519"/>
      <c r="AA13" s="519"/>
      <c r="AB13" s="519"/>
      <c r="AC13" s="521" t="str">
        <f t="shared" si="0"/>
        <v/>
      </c>
      <c r="AD13" s="521"/>
      <c r="AE13" s="521"/>
      <c r="AF13" s="521"/>
      <c r="AG13" s="521"/>
      <c r="AH13" s="521"/>
      <c r="AI13" s="521"/>
      <c r="AJ13" s="521"/>
      <c r="AK13" s="507"/>
      <c r="AL13" s="508"/>
      <c r="AM13" s="508"/>
      <c r="AN13" s="509"/>
      <c r="AO13" s="509"/>
      <c r="AP13" s="509"/>
      <c r="AQ13" s="509"/>
      <c r="AR13" s="509"/>
      <c r="AS13" s="509"/>
      <c r="AT13" s="509"/>
      <c r="AU13" s="509"/>
      <c r="AV13" s="509"/>
      <c r="AW13" s="509"/>
      <c r="AX13" s="509"/>
      <c r="AY13" s="509"/>
    </row>
    <row r="14" spans="1:53" ht="24" customHeight="1">
      <c r="A14" s="510"/>
      <c r="B14" s="511"/>
      <c r="C14" s="511"/>
      <c r="D14" s="512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19"/>
      <c r="S14" s="519"/>
      <c r="T14" s="519"/>
      <c r="U14" s="520"/>
      <c r="V14" s="520"/>
      <c r="W14" s="520"/>
      <c r="X14" s="519"/>
      <c r="Y14" s="519"/>
      <c r="Z14" s="519"/>
      <c r="AA14" s="519"/>
      <c r="AB14" s="519"/>
      <c r="AC14" s="521" t="str">
        <f t="shared" si="0"/>
        <v/>
      </c>
      <c r="AD14" s="521"/>
      <c r="AE14" s="521"/>
      <c r="AF14" s="521"/>
      <c r="AG14" s="521"/>
      <c r="AH14" s="521"/>
      <c r="AI14" s="521"/>
      <c r="AJ14" s="521"/>
      <c r="AK14" s="507"/>
      <c r="AL14" s="508"/>
      <c r="AM14" s="508"/>
      <c r="AN14" s="509"/>
      <c r="AO14" s="509"/>
      <c r="AP14" s="509"/>
      <c r="AQ14" s="509"/>
      <c r="AR14" s="509"/>
      <c r="AS14" s="509"/>
      <c r="AT14" s="509"/>
      <c r="AU14" s="509"/>
      <c r="AV14" s="509"/>
      <c r="AW14" s="509"/>
      <c r="AX14" s="509"/>
      <c r="AY14" s="509"/>
    </row>
    <row r="15" spans="1:53" ht="24" customHeight="1">
      <c r="A15" s="510"/>
      <c r="B15" s="511"/>
      <c r="C15" s="511"/>
      <c r="D15" s="512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19"/>
      <c r="S15" s="519"/>
      <c r="T15" s="519"/>
      <c r="U15" s="520"/>
      <c r="V15" s="520"/>
      <c r="W15" s="520"/>
      <c r="X15" s="519"/>
      <c r="Y15" s="519"/>
      <c r="Z15" s="519"/>
      <c r="AA15" s="519"/>
      <c r="AB15" s="519"/>
      <c r="AC15" s="521" t="str">
        <f t="shared" si="0"/>
        <v/>
      </c>
      <c r="AD15" s="521"/>
      <c r="AE15" s="521"/>
      <c r="AF15" s="521"/>
      <c r="AG15" s="521"/>
      <c r="AH15" s="521"/>
      <c r="AI15" s="521"/>
      <c r="AJ15" s="521"/>
      <c r="AK15" s="507"/>
      <c r="AL15" s="508"/>
      <c r="AM15" s="508"/>
      <c r="AN15" s="509"/>
      <c r="AO15" s="509"/>
      <c r="AP15" s="509"/>
      <c r="AQ15" s="509"/>
      <c r="AR15" s="509"/>
      <c r="AS15" s="509"/>
      <c r="AT15" s="509"/>
      <c r="AU15" s="509"/>
      <c r="AV15" s="509"/>
      <c r="AW15" s="509"/>
      <c r="AX15" s="509"/>
      <c r="AY15" s="509"/>
    </row>
    <row r="16" spans="1:53" ht="24" customHeight="1">
      <c r="A16" s="510"/>
      <c r="B16" s="511"/>
      <c r="C16" s="511"/>
      <c r="D16" s="512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19"/>
      <c r="S16" s="519"/>
      <c r="T16" s="519"/>
      <c r="U16" s="520"/>
      <c r="V16" s="520"/>
      <c r="W16" s="520"/>
      <c r="X16" s="519"/>
      <c r="Y16" s="519"/>
      <c r="Z16" s="519"/>
      <c r="AA16" s="519"/>
      <c r="AB16" s="519"/>
      <c r="AC16" s="521" t="str">
        <f t="shared" si="0"/>
        <v/>
      </c>
      <c r="AD16" s="521"/>
      <c r="AE16" s="521"/>
      <c r="AF16" s="521"/>
      <c r="AG16" s="521"/>
      <c r="AH16" s="521"/>
      <c r="AI16" s="521"/>
      <c r="AJ16" s="521"/>
      <c r="AK16" s="507"/>
      <c r="AL16" s="508"/>
      <c r="AM16" s="508"/>
      <c r="AN16" s="509"/>
      <c r="AO16" s="509"/>
      <c r="AP16" s="509"/>
      <c r="AQ16" s="509"/>
      <c r="AR16" s="509"/>
      <c r="AS16" s="509"/>
      <c r="AT16" s="509"/>
      <c r="AU16" s="509"/>
      <c r="AV16" s="509"/>
      <c r="AW16" s="509"/>
      <c r="AX16" s="509"/>
      <c r="AY16" s="509"/>
    </row>
    <row r="17" spans="1:51" ht="24" customHeight="1">
      <c r="A17" s="510"/>
      <c r="B17" s="511"/>
      <c r="C17" s="511"/>
      <c r="D17" s="512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19"/>
      <c r="S17" s="519"/>
      <c r="T17" s="519"/>
      <c r="U17" s="520"/>
      <c r="V17" s="520"/>
      <c r="W17" s="520"/>
      <c r="X17" s="519"/>
      <c r="Y17" s="519"/>
      <c r="Z17" s="519"/>
      <c r="AA17" s="519"/>
      <c r="AB17" s="519"/>
      <c r="AC17" s="521" t="str">
        <f t="shared" si="0"/>
        <v/>
      </c>
      <c r="AD17" s="521"/>
      <c r="AE17" s="521"/>
      <c r="AF17" s="521"/>
      <c r="AG17" s="521"/>
      <c r="AH17" s="521"/>
      <c r="AI17" s="521"/>
      <c r="AJ17" s="521"/>
      <c r="AK17" s="507"/>
      <c r="AL17" s="508"/>
      <c r="AM17" s="508"/>
      <c r="AN17" s="509"/>
      <c r="AO17" s="509"/>
      <c r="AP17" s="509"/>
      <c r="AQ17" s="509"/>
      <c r="AR17" s="509"/>
      <c r="AS17" s="509"/>
      <c r="AT17" s="509"/>
      <c r="AU17" s="509"/>
      <c r="AV17" s="509"/>
      <c r="AW17" s="509"/>
      <c r="AX17" s="509"/>
      <c r="AY17" s="509"/>
    </row>
    <row r="18" spans="1:51" ht="24" customHeight="1">
      <c r="A18" s="510"/>
      <c r="B18" s="511"/>
      <c r="C18" s="511"/>
      <c r="D18" s="512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19"/>
      <c r="S18" s="519"/>
      <c r="T18" s="519"/>
      <c r="U18" s="520"/>
      <c r="V18" s="520"/>
      <c r="W18" s="520"/>
      <c r="X18" s="519"/>
      <c r="Y18" s="519"/>
      <c r="Z18" s="519"/>
      <c r="AA18" s="519"/>
      <c r="AB18" s="519"/>
      <c r="AC18" s="521" t="str">
        <f t="shared" si="0"/>
        <v/>
      </c>
      <c r="AD18" s="521"/>
      <c r="AE18" s="521"/>
      <c r="AF18" s="521"/>
      <c r="AG18" s="521"/>
      <c r="AH18" s="521"/>
      <c r="AI18" s="521"/>
      <c r="AJ18" s="521"/>
      <c r="AK18" s="507"/>
      <c r="AL18" s="508"/>
      <c r="AM18" s="508"/>
      <c r="AN18" s="509"/>
      <c r="AO18" s="509"/>
      <c r="AP18" s="509"/>
      <c r="AQ18" s="509"/>
      <c r="AR18" s="509"/>
      <c r="AS18" s="509"/>
      <c r="AT18" s="509"/>
      <c r="AU18" s="509"/>
      <c r="AV18" s="509"/>
      <c r="AW18" s="509"/>
      <c r="AX18" s="509"/>
      <c r="AY18" s="509"/>
    </row>
    <row r="19" spans="1:51" ht="24" customHeight="1">
      <c r="A19" s="510"/>
      <c r="B19" s="511"/>
      <c r="C19" s="511"/>
      <c r="D19" s="512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19"/>
      <c r="S19" s="519"/>
      <c r="T19" s="519"/>
      <c r="U19" s="520"/>
      <c r="V19" s="520"/>
      <c r="W19" s="520"/>
      <c r="X19" s="519"/>
      <c r="Y19" s="519"/>
      <c r="Z19" s="519"/>
      <c r="AA19" s="519"/>
      <c r="AB19" s="519"/>
      <c r="AC19" s="521" t="str">
        <f t="shared" si="0"/>
        <v/>
      </c>
      <c r="AD19" s="521"/>
      <c r="AE19" s="521"/>
      <c r="AF19" s="521"/>
      <c r="AG19" s="521"/>
      <c r="AH19" s="521"/>
      <c r="AI19" s="521"/>
      <c r="AJ19" s="521"/>
      <c r="AK19" s="507"/>
      <c r="AL19" s="508"/>
      <c r="AM19" s="508"/>
      <c r="AN19" s="509"/>
      <c r="AO19" s="509"/>
      <c r="AP19" s="509"/>
      <c r="AQ19" s="509"/>
      <c r="AR19" s="509"/>
      <c r="AS19" s="509"/>
      <c r="AT19" s="509"/>
      <c r="AU19" s="509"/>
      <c r="AV19" s="509"/>
      <c r="AW19" s="509"/>
      <c r="AX19" s="509"/>
      <c r="AY19" s="509"/>
    </row>
    <row r="20" spans="1:51" ht="24" customHeight="1">
      <c r="A20" s="510"/>
      <c r="B20" s="511"/>
      <c r="C20" s="511"/>
      <c r="D20" s="512"/>
      <c r="E20" s="509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19"/>
      <c r="S20" s="519"/>
      <c r="T20" s="519"/>
      <c r="U20" s="520"/>
      <c r="V20" s="520"/>
      <c r="W20" s="520"/>
      <c r="X20" s="519"/>
      <c r="Y20" s="519"/>
      <c r="Z20" s="519"/>
      <c r="AA20" s="519"/>
      <c r="AB20" s="519"/>
      <c r="AC20" s="521" t="str">
        <f t="shared" si="0"/>
        <v/>
      </c>
      <c r="AD20" s="521"/>
      <c r="AE20" s="521"/>
      <c r="AF20" s="521"/>
      <c r="AG20" s="521"/>
      <c r="AH20" s="521"/>
      <c r="AI20" s="521"/>
      <c r="AJ20" s="521"/>
      <c r="AK20" s="507"/>
      <c r="AL20" s="508"/>
      <c r="AM20" s="508"/>
      <c r="AN20" s="509"/>
      <c r="AO20" s="509"/>
      <c r="AP20" s="509"/>
      <c r="AQ20" s="509"/>
      <c r="AR20" s="509"/>
      <c r="AS20" s="509"/>
      <c r="AT20" s="509"/>
      <c r="AU20" s="509"/>
      <c r="AV20" s="509"/>
      <c r="AW20" s="509"/>
      <c r="AX20" s="509"/>
      <c r="AY20" s="509"/>
    </row>
    <row r="21" spans="1:51" ht="24" customHeight="1">
      <c r="A21" s="510"/>
      <c r="B21" s="511"/>
      <c r="C21" s="511"/>
      <c r="D21" s="512"/>
      <c r="E21" s="509"/>
      <c r="F21" s="509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509"/>
      <c r="R21" s="519"/>
      <c r="S21" s="519"/>
      <c r="T21" s="519"/>
      <c r="U21" s="520"/>
      <c r="V21" s="520"/>
      <c r="W21" s="520"/>
      <c r="X21" s="519"/>
      <c r="Y21" s="519"/>
      <c r="Z21" s="519"/>
      <c r="AA21" s="519"/>
      <c r="AB21" s="519"/>
      <c r="AC21" s="521" t="str">
        <f t="shared" si="0"/>
        <v/>
      </c>
      <c r="AD21" s="521"/>
      <c r="AE21" s="521"/>
      <c r="AF21" s="521"/>
      <c r="AG21" s="521"/>
      <c r="AH21" s="521"/>
      <c r="AI21" s="521"/>
      <c r="AJ21" s="521"/>
      <c r="AK21" s="507"/>
      <c r="AL21" s="508"/>
      <c r="AM21" s="508"/>
      <c r="AN21" s="509"/>
      <c r="AO21" s="509"/>
      <c r="AP21" s="509"/>
      <c r="AQ21" s="509"/>
      <c r="AR21" s="509"/>
      <c r="AS21" s="509"/>
      <c r="AT21" s="509"/>
      <c r="AU21" s="509"/>
      <c r="AV21" s="509"/>
      <c r="AW21" s="509"/>
      <c r="AX21" s="509"/>
      <c r="AY21" s="509"/>
    </row>
    <row r="22" spans="1:51" ht="24" customHeight="1">
      <c r="A22" s="510"/>
      <c r="B22" s="511"/>
      <c r="C22" s="511"/>
      <c r="D22" s="512"/>
      <c r="E22" s="509"/>
      <c r="F22" s="509"/>
      <c r="G22" s="509"/>
      <c r="H22" s="509"/>
      <c r="I22" s="509"/>
      <c r="J22" s="509"/>
      <c r="K22" s="509"/>
      <c r="L22" s="509"/>
      <c r="M22" s="509"/>
      <c r="N22" s="509"/>
      <c r="O22" s="509"/>
      <c r="P22" s="509"/>
      <c r="Q22" s="509"/>
      <c r="R22" s="519"/>
      <c r="S22" s="519"/>
      <c r="T22" s="519"/>
      <c r="U22" s="520"/>
      <c r="V22" s="520"/>
      <c r="W22" s="520"/>
      <c r="X22" s="519"/>
      <c r="Y22" s="519"/>
      <c r="Z22" s="519"/>
      <c r="AA22" s="519"/>
      <c r="AB22" s="519"/>
      <c r="AC22" s="521" t="str">
        <f t="shared" si="0"/>
        <v/>
      </c>
      <c r="AD22" s="521"/>
      <c r="AE22" s="521"/>
      <c r="AF22" s="521"/>
      <c r="AG22" s="521"/>
      <c r="AH22" s="521"/>
      <c r="AI22" s="521"/>
      <c r="AJ22" s="521"/>
      <c r="AK22" s="507"/>
      <c r="AL22" s="508"/>
      <c r="AM22" s="508"/>
      <c r="AN22" s="509"/>
      <c r="AO22" s="509"/>
      <c r="AP22" s="509"/>
      <c r="AQ22" s="509"/>
      <c r="AR22" s="509"/>
      <c r="AS22" s="509"/>
      <c r="AT22" s="509"/>
      <c r="AU22" s="509"/>
      <c r="AV22" s="509"/>
      <c r="AW22" s="509"/>
      <c r="AX22" s="509"/>
      <c r="AY22" s="509"/>
    </row>
    <row r="23" spans="1:51" ht="24" customHeight="1">
      <c r="A23" s="510"/>
      <c r="B23" s="511"/>
      <c r="C23" s="511"/>
      <c r="D23" s="512"/>
      <c r="E23" s="509"/>
      <c r="F23" s="509"/>
      <c r="G23" s="509"/>
      <c r="H23" s="509"/>
      <c r="I23" s="509"/>
      <c r="J23" s="509"/>
      <c r="K23" s="509"/>
      <c r="L23" s="509"/>
      <c r="M23" s="509"/>
      <c r="N23" s="509"/>
      <c r="O23" s="509"/>
      <c r="P23" s="509"/>
      <c r="Q23" s="509"/>
      <c r="R23" s="519"/>
      <c r="S23" s="519"/>
      <c r="T23" s="519"/>
      <c r="U23" s="520"/>
      <c r="V23" s="520"/>
      <c r="W23" s="520"/>
      <c r="X23" s="519"/>
      <c r="Y23" s="519"/>
      <c r="Z23" s="519"/>
      <c r="AA23" s="519"/>
      <c r="AB23" s="519"/>
      <c r="AC23" s="521" t="str">
        <f t="shared" si="0"/>
        <v/>
      </c>
      <c r="AD23" s="521"/>
      <c r="AE23" s="521"/>
      <c r="AF23" s="521"/>
      <c r="AG23" s="521"/>
      <c r="AH23" s="521"/>
      <c r="AI23" s="521"/>
      <c r="AJ23" s="521"/>
      <c r="AK23" s="507"/>
      <c r="AL23" s="508"/>
      <c r="AM23" s="508"/>
      <c r="AN23" s="509"/>
      <c r="AO23" s="509"/>
      <c r="AP23" s="509"/>
      <c r="AQ23" s="509"/>
      <c r="AR23" s="509"/>
      <c r="AS23" s="509"/>
      <c r="AT23" s="509"/>
      <c r="AU23" s="509"/>
      <c r="AV23" s="509"/>
      <c r="AW23" s="509"/>
      <c r="AX23" s="509"/>
      <c r="AY23" s="509"/>
    </row>
    <row r="24" spans="1:51" ht="24" customHeight="1">
      <c r="A24" s="510"/>
      <c r="B24" s="511"/>
      <c r="C24" s="511"/>
      <c r="D24" s="512"/>
      <c r="E24" s="509"/>
      <c r="F24" s="509"/>
      <c r="G24" s="509"/>
      <c r="H24" s="509"/>
      <c r="I24" s="509"/>
      <c r="J24" s="509"/>
      <c r="K24" s="509"/>
      <c r="L24" s="509"/>
      <c r="M24" s="509"/>
      <c r="N24" s="509"/>
      <c r="O24" s="509"/>
      <c r="P24" s="509"/>
      <c r="Q24" s="509"/>
      <c r="R24" s="519"/>
      <c r="S24" s="519"/>
      <c r="T24" s="519"/>
      <c r="U24" s="520"/>
      <c r="V24" s="520"/>
      <c r="W24" s="520"/>
      <c r="X24" s="519"/>
      <c r="Y24" s="519"/>
      <c r="Z24" s="519"/>
      <c r="AA24" s="519"/>
      <c r="AB24" s="519"/>
      <c r="AC24" s="521" t="str">
        <f t="shared" si="0"/>
        <v/>
      </c>
      <c r="AD24" s="521"/>
      <c r="AE24" s="521"/>
      <c r="AF24" s="521"/>
      <c r="AG24" s="521"/>
      <c r="AH24" s="521"/>
      <c r="AI24" s="521"/>
      <c r="AJ24" s="521"/>
      <c r="AK24" s="507"/>
      <c r="AL24" s="508"/>
      <c r="AM24" s="508"/>
      <c r="AN24" s="509"/>
      <c r="AO24" s="509"/>
      <c r="AP24" s="509"/>
      <c r="AQ24" s="509"/>
      <c r="AR24" s="509"/>
      <c r="AS24" s="509"/>
      <c r="AT24" s="509"/>
      <c r="AU24" s="509"/>
      <c r="AV24" s="509"/>
      <c r="AW24" s="509"/>
      <c r="AX24" s="509"/>
      <c r="AY24" s="509"/>
    </row>
    <row r="25" spans="1:51" ht="24" customHeight="1">
      <c r="A25" s="510"/>
      <c r="B25" s="511"/>
      <c r="C25" s="511"/>
      <c r="D25" s="512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19"/>
      <c r="S25" s="519"/>
      <c r="T25" s="519"/>
      <c r="U25" s="520"/>
      <c r="V25" s="520"/>
      <c r="W25" s="520"/>
      <c r="X25" s="519"/>
      <c r="Y25" s="519"/>
      <c r="Z25" s="519"/>
      <c r="AA25" s="519"/>
      <c r="AB25" s="519"/>
      <c r="AC25" s="521" t="str">
        <f t="shared" si="0"/>
        <v/>
      </c>
      <c r="AD25" s="521"/>
      <c r="AE25" s="521"/>
      <c r="AF25" s="521"/>
      <c r="AG25" s="521"/>
      <c r="AH25" s="521"/>
      <c r="AI25" s="521"/>
      <c r="AJ25" s="521"/>
      <c r="AK25" s="507"/>
      <c r="AL25" s="508"/>
      <c r="AM25" s="508"/>
      <c r="AN25" s="509"/>
      <c r="AO25" s="509"/>
      <c r="AP25" s="509"/>
      <c r="AQ25" s="509"/>
      <c r="AR25" s="509"/>
      <c r="AS25" s="509"/>
      <c r="AT25" s="509"/>
      <c r="AU25" s="509"/>
      <c r="AV25" s="509"/>
      <c r="AW25" s="509"/>
      <c r="AX25" s="509"/>
      <c r="AY25" s="509"/>
    </row>
    <row r="26" spans="1:51" ht="24" customHeight="1" thickBot="1">
      <c r="A26" s="510"/>
      <c r="B26" s="511"/>
      <c r="C26" s="511"/>
      <c r="D26" s="512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4"/>
      <c r="S26" s="514"/>
      <c r="T26" s="514"/>
      <c r="U26" s="515"/>
      <c r="V26" s="515"/>
      <c r="W26" s="515"/>
      <c r="X26" s="514"/>
      <c r="Y26" s="514"/>
      <c r="Z26" s="514"/>
      <c r="AA26" s="514"/>
      <c r="AB26" s="514"/>
      <c r="AC26" s="516" t="str">
        <f t="shared" si="0"/>
        <v/>
      </c>
      <c r="AD26" s="516"/>
      <c r="AE26" s="516"/>
      <c r="AF26" s="516"/>
      <c r="AG26" s="516"/>
      <c r="AH26" s="516"/>
      <c r="AI26" s="516"/>
      <c r="AJ26" s="516"/>
      <c r="AK26" s="517"/>
      <c r="AL26" s="518"/>
      <c r="AM26" s="518"/>
      <c r="AN26" s="513"/>
      <c r="AO26" s="513"/>
      <c r="AP26" s="513"/>
      <c r="AQ26" s="513"/>
      <c r="AR26" s="513"/>
      <c r="AS26" s="513"/>
      <c r="AT26" s="513"/>
      <c r="AU26" s="513"/>
      <c r="AV26" s="513"/>
      <c r="AW26" s="513"/>
      <c r="AX26" s="513"/>
      <c r="AY26" s="513"/>
    </row>
    <row r="27" spans="1:51" ht="5.25" customHeight="1" thickBot="1">
      <c r="A27" s="108"/>
      <c r="B27" s="108"/>
      <c r="C27" s="108"/>
      <c r="D27" s="10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10"/>
      <c r="S27" s="110"/>
      <c r="T27" s="110"/>
      <c r="U27" s="111"/>
      <c r="V27" s="111"/>
      <c r="W27" s="111"/>
      <c r="X27" s="110"/>
      <c r="Y27" s="110"/>
      <c r="Z27" s="110"/>
      <c r="AA27" s="110"/>
      <c r="AB27" s="110"/>
      <c r="AC27" s="112"/>
      <c r="AD27" s="112"/>
      <c r="AE27" s="112"/>
      <c r="AF27" s="112"/>
      <c r="AG27" s="112"/>
      <c r="AH27" s="112"/>
      <c r="AI27" s="112"/>
      <c r="AJ27" s="112"/>
      <c r="AK27" s="113"/>
      <c r="AL27" s="114"/>
      <c r="AM27" s="114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</row>
    <row r="28" spans="1:51" ht="35.1" customHeight="1" thickTop="1" thickBot="1">
      <c r="A28" s="498" t="s">
        <v>108</v>
      </c>
      <c r="B28" s="499"/>
      <c r="C28" s="499"/>
      <c r="D28" s="499"/>
      <c r="E28" s="499"/>
      <c r="F28" s="499"/>
      <c r="G28" s="499"/>
      <c r="H28" s="499"/>
      <c r="I28" s="499"/>
      <c r="J28" s="499"/>
      <c r="K28" s="499"/>
      <c r="L28" s="499"/>
      <c r="M28" s="499"/>
      <c r="N28" s="499"/>
      <c r="O28" s="499"/>
      <c r="P28" s="499"/>
      <c r="Q28" s="499"/>
      <c r="R28" s="499"/>
      <c r="S28" s="500"/>
      <c r="T28" s="501">
        <v>0.1</v>
      </c>
      <c r="U28" s="502"/>
      <c r="V28" s="503"/>
      <c r="W28" s="495" t="str">
        <f>IF(SUMIFS($AC$7:$AC$26,$AK$7:$AK$26,$T28)=0,"",SUMIFS($AC$7:$AC$26,$AK$7:$AK$26,$T28))</f>
        <v/>
      </c>
      <c r="X28" s="496"/>
      <c r="Y28" s="496"/>
      <c r="Z28" s="496"/>
      <c r="AA28" s="496"/>
      <c r="AB28" s="497"/>
      <c r="AC28" s="504" t="s">
        <v>109</v>
      </c>
      <c r="AD28" s="505"/>
      <c r="AE28" s="505"/>
      <c r="AF28" s="505"/>
      <c r="AG28" s="495" t="str">
        <f>IF(SUMIFS($AC$7:$AC$26,$AK$7:$AK$26,$AC28)=0,"",SUMIFS($AC$7:$AC$26,$AK$7:$AK$26,$AC28))</f>
        <v/>
      </c>
      <c r="AH28" s="496"/>
      <c r="AI28" s="496"/>
      <c r="AJ28" s="496"/>
      <c r="AK28" s="496"/>
      <c r="AL28" s="497"/>
      <c r="AM28" s="501">
        <v>0.08</v>
      </c>
      <c r="AN28" s="499"/>
      <c r="AO28" s="506"/>
      <c r="AP28" s="495" t="str">
        <f>IF(SUMIFS($AC$7:$AC$26,$AK$7:$AK$26,$AM28)=0,"",SUMIFS($AC$7:$AC$26,$AK$7:$AK$26,$AM28))</f>
        <v/>
      </c>
      <c r="AQ28" s="496"/>
      <c r="AR28" s="496"/>
      <c r="AS28" s="496"/>
      <c r="AT28" s="496"/>
      <c r="AU28" s="496"/>
      <c r="AV28" s="496"/>
      <c r="AW28" s="496"/>
      <c r="AX28" s="496"/>
      <c r="AY28" s="497"/>
    </row>
    <row r="29" spans="1:51" ht="13.5" customHeight="1" thickTop="1"/>
    <row r="30" spans="1:51" ht="24" customHeight="1"/>
    <row r="31" spans="1:51" ht="24" customHeight="1"/>
    <row r="32" spans="1:51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s="106" customFormat="1" ht="18.75"/>
    <row r="63" ht="12" customHeight="1"/>
    <row r="64" ht="12" customHeight="1"/>
    <row r="65" ht="12" customHeight="1"/>
    <row r="66" ht="11.25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s="106" customFormat="1" ht="18.75"/>
    <row r="101" ht="12" customHeight="1"/>
    <row r="102" ht="12" customHeight="1"/>
    <row r="103" ht="12" customHeight="1"/>
    <row r="104" ht="11.25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</sheetData>
  <mergeCells count="180">
    <mergeCell ref="C1:AY1"/>
    <mergeCell ref="Z2:AB3"/>
    <mergeCell ref="AC2:AY3"/>
    <mergeCell ref="A3:D4"/>
    <mergeCell ref="E3:Y4"/>
    <mergeCell ref="A6:D6"/>
    <mergeCell ref="E6:Q6"/>
    <mergeCell ref="R6:T6"/>
    <mergeCell ref="U6:W6"/>
    <mergeCell ref="X6:AB6"/>
    <mergeCell ref="AC6:AJ6"/>
    <mergeCell ref="AK6:AM6"/>
    <mergeCell ref="AN6:AY6"/>
    <mergeCell ref="A7:D7"/>
    <mergeCell ref="E7:Q7"/>
    <mergeCell ref="R7:T7"/>
    <mergeCell ref="U7:W7"/>
    <mergeCell ref="X7:AB7"/>
    <mergeCell ref="AC7:AJ7"/>
    <mergeCell ref="AK7:AM7"/>
    <mergeCell ref="AN7:AY7"/>
    <mergeCell ref="A8:D8"/>
    <mergeCell ref="E8:Q8"/>
    <mergeCell ref="R8:T8"/>
    <mergeCell ref="U8:W8"/>
    <mergeCell ref="X8:AB8"/>
    <mergeCell ref="AC8:AJ8"/>
    <mergeCell ref="AK8:AM8"/>
    <mergeCell ref="AN8:AY8"/>
    <mergeCell ref="AK9:AM9"/>
    <mergeCell ref="AN9:AY9"/>
    <mergeCell ref="A10:D10"/>
    <mergeCell ref="E10:Q10"/>
    <mergeCell ref="R10:T10"/>
    <mergeCell ref="U10:W10"/>
    <mergeCell ref="X10:AB10"/>
    <mergeCell ref="AC10:AJ10"/>
    <mergeCell ref="AK10:AM10"/>
    <mergeCell ref="AN10:AY10"/>
    <mergeCell ref="A9:D9"/>
    <mergeCell ref="E9:Q9"/>
    <mergeCell ref="R9:T9"/>
    <mergeCell ref="U9:W9"/>
    <mergeCell ref="X9:AB9"/>
    <mergeCell ref="AC9:AJ9"/>
    <mergeCell ref="AK11:AM11"/>
    <mergeCell ref="AN11:AY11"/>
    <mergeCell ref="A12:D12"/>
    <mergeCell ref="E12:Q12"/>
    <mergeCell ref="R12:T12"/>
    <mergeCell ref="U12:W12"/>
    <mergeCell ref="X12:AB12"/>
    <mergeCell ref="AC12:AJ12"/>
    <mergeCell ref="AK12:AM12"/>
    <mergeCell ref="AN12:AY12"/>
    <mergeCell ref="A11:D11"/>
    <mergeCell ref="E11:Q11"/>
    <mergeCell ref="R11:T11"/>
    <mergeCell ref="U11:W11"/>
    <mergeCell ref="X11:AB11"/>
    <mergeCell ref="AC11:AJ11"/>
    <mergeCell ref="AK13:AM13"/>
    <mergeCell ref="AN13:AY13"/>
    <mergeCell ref="A14:D14"/>
    <mergeCell ref="E14:Q14"/>
    <mergeCell ref="R14:T14"/>
    <mergeCell ref="U14:W14"/>
    <mergeCell ref="X14:AB14"/>
    <mergeCell ref="AC14:AJ14"/>
    <mergeCell ref="AK14:AM14"/>
    <mergeCell ref="AN14:AY14"/>
    <mergeCell ref="A13:D13"/>
    <mergeCell ref="E13:Q13"/>
    <mergeCell ref="R13:T13"/>
    <mergeCell ref="U13:W13"/>
    <mergeCell ref="X13:AB13"/>
    <mergeCell ref="AC13:AJ13"/>
    <mergeCell ref="AK15:AM15"/>
    <mergeCell ref="AN15:AY15"/>
    <mergeCell ref="A16:D16"/>
    <mergeCell ref="E16:Q16"/>
    <mergeCell ref="R16:T16"/>
    <mergeCell ref="U16:W16"/>
    <mergeCell ref="X16:AB16"/>
    <mergeCell ref="AC16:AJ16"/>
    <mergeCell ref="AK16:AM16"/>
    <mergeCell ref="AN16:AY16"/>
    <mergeCell ref="A15:D15"/>
    <mergeCell ref="E15:Q15"/>
    <mergeCell ref="R15:T15"/>
    <mergeCell ref="U15:W15"/>
    <mergeCell ref="X15:AB15"/>
    <mergeCell ref="AC15:AJ15"/>
    <mergeCell ref="AK17:AM17"/>
    <mergeCell ref="AN17:AY17"/>
    <mergeCell ref="A18:D18"/>
    <mergeCell ref="E18:Q18"/>
    <mergeCell ref="R18:T18"/>
    <mergeCell ref="U18:W18"/>
    <mergeCell ref="X18:AB18"/>
    <mergeCell ref="AC18:AJ18"/>
    <mergeCell ref="AK18:AM18"/>
    <mergeCell ref="AN18:AY18"/>
    <mergeCell ref="A17:D17"/>
    <mergeCell ref="E17:Q17"/>
    <mergeCell ref="R17:T17"/>
    <mergeCell ref="U17:W17"/>
    <mergeCell ref="X17:AB17"/>
    <mergeCell ref="AC17:AJ17"/>
    <mergeCell ref="AK19:AM19"/>
    <mergeCell ref="AN19:AY19"/>
    <mergeCell ref="A20:D20"/>
    <mergeCell ref="E20:Q20"/>
    <mergeCell ref="R20:T20"/>
    <mergeCell ref="U20:W20"/>
    <mergeCell ref="X20:AB20"/>
    <mergeCell ref="AC20:AJ20"/>
    <mergeCell ref="AK20:AM20"/>
    <mergeCell ref="AN20:AY20"/>
    <mergeCell ref="A19:D19"/>
    <mergeCell ref="E19:Q19"/>
    <mergeCell ref="R19:T19"/>
    <mergeCell ref="U19:W19"/>
    <mergeCell ref="X19:AB19"/>
    <mergeCell ref="AC19:AJ19"/>
    <mergeCell ref="AK21:AM21"/>
    <mergeCell ref="AN21:AY21"/>
    <mergeCell ref="A22:D22"/>
    <mergeCell ref="E22:Q22"/>
    <mergeCell ref="R22:T22"/>
    <mergeCell ref="U22:W22"/>
    <mergeCell ref="X22:AB22"/>
    <mergeCell ref="AC22:AJ22"/>
    <mergeCell ref="AK22:AM22"/>
    <mergeCell ref="AN22:AY22"/>
    <mergeCell ref="A21:D21"/>
    <mergeCell ref="E21:Q21"/>
    <mergeCell ref="R21:T21"/>
    <mergeCell ref="U21:W21"/>
    <mergeCell ref="X21:AB21"/>
    <mergeCell ref="AC21:AJ21"/>
    <mergeCell ref="AK23:AM23"/>
    <mergeCell ref="AN23:AY23"/>
    <mergeCell ref="A24:D24"/>
    <mergeCell ref="E24:Q24"/>
    <mergeCell ref="R24:T24"/>
    <mergeCell ref="U24:W24"/>
    <mergeCell ref="X24:AB24"/>
    <mergeCell ref="AC24:AJ24"/>
    <mergeCell ref="AK24:AM24"/>
    <mergeCell ref="AN24:AY24"/>
    <mergeCell ref="A23:D23"/>
    <mergeCell ref="E23:Q23"/>
    <mergeCell ref="R23:T23"/>
    <mergeCell ref="U23:W23"/>
    <mergeCell ref="X23:AB23"/>
    <mergeCell ref="AC23:AJ23"/>
    <mergeCell ref="AP28:AY28"/>
    <mergeCell ref="A28:S28"/>
    <mergeCell ref="T28:V28"/>
    <mergeCell ref="W28:AB28"/>
    <mergeCell ref="AC28:AF28"/>
    <mergeCell ref="AG28:AL28"/>
    <mergeCell ref="AM28:AO28"/>
    <mergeCell ref="AK25:AM25"/>
    <mergeCell ref="AN25:AY25"/>
    <mergeCell ref="A26:D26"/>
    <mergeCell ref="E26:Q26"/>
    <mergeCell ref="R26:T26"/>
    <mergeCell ref="U26:W26"/>
    <mergeCell ref="X26:AB26"/>
    <mergeCell ref="AC26:AJ26"/>
    <mergeCell ref="AK26:AM26"/>
    <mergeCell ref="AN26:AY26"/>
    <mergeCell ref="A25:D25"/>
    <mergeCell ref="E25:Q25"/>
    <mergeCell ref="R25:T25"/>
    <mergeCell ref="U25:W25"/>
    <mergeCell ref="X25:AB25"/>
    <mergeCell ref="AC25:AJ25"/>
  </mergeCells>
  <phoneticPr fontId="3"/>
  <dataValidations count="1">
    <dataValidation type="list" allowBlank="1" showInputMessage="1" showErrorMessage="1" sqref="AK7:AM27">
      <formula1>"10％,非課税,8％"</formula1>
    </dataValidation>
  </dataValidations>
  <printOptions horizontalCentered="1"/>
  <pageMargins left="0.51181102362204722" right="0.31496062992125984" top="0.35433070866141736" bottom="0.35433070866141736" header="0.31496062992125984" footer="0.31496062992125984"/>
  <pageSetup paperSize="9" scale="92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提出方法 　請求者情報</vt:lpstr>
      <vt:lpstr>【修正】請求明細書</vt:lpstr>
      <vt:lpstr>内訳書</vt:lpstr>
      <vt:lpstr>【修正】請求明細書!Print_Area</vt:lpstr>
      <vt:lpstr>'提出方法 　請求者情報'!Print_Area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2023-10-11T05:07:55Z</dcterms:created>
  <dcterms:modified xsi:type="dcterms:W3CDTF">2023-11-08T07:31:23Z</dcterms:modified>
</cp:coreProperties>
</file>